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showInkAnnotation="0" defaultThemeVersion="166925"/>
  <mc:AlternateContent xmlns:mc="http://schemas.openxmlformats.org/markup-compatibility/2006">
    <mc:Choice Requires="x15">
      <x15ac:absPath xmlns:x15ac="http://schemas.microsoft.com/office/spreadsheetml/2010/11/ac" url="F:\Google Drive\BSKV Jugend\010  Vorlagen\Excel\"/>
    </mc:Choice>
  </mc:AlternateContent>
  <xr:revisionPtr revIDLastSave="0" documentId="13_ncr:1_{411D3C18-D284-4EF1-81CA-8E9A7BDC5261}" xr6:coauthVersionLast="45" xr6:coauthVersionMax="45" xr10:uidLastSave="{00000000-0000-0000-0000-000000000000}"/>
  <bookViews>
    <workbookView xWindow="-108" yWindow="-108" windowWidth="23256" windowHeight="12576" xr2:uid="{00000000-000D-0000-FFFF-FFFF00000000}"/>
  </bookViews>
  <sheets>
    <sheet name="Mannschafts Meldebogen" sheetId="2" r:id="rId1"/>
    <sheet name="Spielermeldung" sheetId="4" r:id="rId2"/>
    <sheet name="Dropdown Liste" sheetId="5" state="hidden" r:id="rId3"/>
    <sheet name="Übersetzungstabelle" sheetId="3" state="hidden" r:id="rId4"/>
    <sheet name="Altersklassen" sheetId="6" state="hidden" r:id="rId5"/>
  </sheets>
  <definedNames>
    <definedName name="Bezirk">'Dropdown Liste'!$A$2:$A$10</definedName>
    <definedName name="Bezirke">'Dropdown Liste'!$A$2:$A$10</definedName>
    <definedName name="BSKV">'Dropdown Liste'!$A$2:$A$10</definedName>
    <definedName name="_xlnm.Print_Area" localSheetId="0">'Mannschafts Meldebogen'!$A$1:$AI$107</definedName>
    <definedName name="_xlnm.Print_Area" localSheetId="1">Spielermeldung!$A$1:$J$33</definedName>
    <definedName name="Geschlecht">'Dropdown Liste'!$B$2:$B$3</definedName>
    <definedName name="Saison">'Dropdown Liste'!$C$2:$C$7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3" l="1"/>
  <c r="B10" i="3"/>
  <c r="B9" i="3"/>
  <c r="C9" i="3"/>
  <c r="G8" i="3"/>
  <c r="F8" i="3"/>
  <c r="E8" i="3"/>
  <c r="D8" i="3"/>
  <c r="C8" i="3"/>
  <c r="G7" i="3"/>
  <c r="F7" i="3"/>
  <c r="E7" i="3"/>
  <c r="D7" i="3"/>
  <c r="C7" i="3"/>
  <c r="G6" i="3"/>
  <c r="F6" i="3"/>
  <c r="E6" i="3"/>
  <c r="D6" i="3"/>
  <c r="C6" i="3"/>
  <c r="K8" i="3"/>
  <c r="J8" i="3"/>
  <c r="I8" i="3"/>
  <c r="H8" i="3"/>
  <c r="K7" i="3"/>
  <c r="J7" i="3"/>
  <c r="I7" i="3"/>
  <c r="H7" i="3"/>
  <c r="K6" i="3"/>
  <c r="J6" i="3"/>
  <c r="I6" i="3"/>
  <c r="H6" i="3"/>
  <c r="K5" i="3"/>
  <c r="J5" i="3"/>
  <c r="I5" i="3"/>
  <c r="H5" i="3"/>
  <c r="G5" i="3"/>
  <c r="F5" i="3"/>
  <c r="E5" i="3"/>
  <c r="D5" i="3"/>
  <c r="C5" i="3"/>
  <c r="K3" i="3"/>
  <c r="J3" i="3"/>
  <c r="I3" i="3"/>
  <c r="H3" i="3"/>
  <c r="G3" i="3"/>
  <c r="F3" i="3"/>
  <c r="E3" i="3"/>
  <c r="D3" i="3"/>
  <c r="C3" i="3"/>
  <c r="B2" i="6"/>
  <c r="D2" i="3"/>
  <c r="K11" i="3"/>
  <c r="J11" i="3"/>
  <c r="I11" i="3"/>
  <c r="H11" i="3"/>
  <c r="G11" i="3"/>
  <c r="F11" i="3"/>
  <c r="E11" i="3"/>
  <c r="D11" i="3"/>
  <c r="C11" i="3"/>
  <c r="C1" i="6"/>
  <c r="E1" i="6" s="1"/>
  <c r="B1" i="6" s="1"/>
  <c r="G2" i="3"/>
  <c r="G4" i="3"/>
  <c r="F2" i="3"/>
  <c r="K10" i="3"/>
  <c r="K9" i="3"/>
  <c r="K4" i="3"/>
  <c r="J10" i="3"/>
  <c r="J9" i="3"/>
  <c r="J4" i="3"/>
  <c r="I10" i="3"/>
  <c r="I9" i="3"/>
  <c r="I4" i="3"/>
  <c r="H10" i="3"/>
  <c r="H9" i="3"/>
  <c r="H4" i="3"/>
  <c r="G10" i="3"/>
  <c r="G9" i="3"/>
  <c r="F10" i="3"/>
  <c r="F9" i="3"/>
  <c r="F4" i="3"/>
  <c r="E10" i="3"/>
  <c r="E9" i="3"/>
  <c r="E4" i="3"/>
  <c r="D10" i="3"/>
  <c r="D9" i="3"/>
  <c r="D4" i="3"/>
  <c r="C10" i="3"/>
  <c r="C4" i="3"/>
  <c r="K2" i="3"/>
  <c r="J2" i="3"/>
  <c r="I2" i="3"/>
  <c r="H2" i="3"/>
  <c r="E2" i="3"/>
  <c r="C2" i="3"/>
  <c r="C6" i="6" l="1"/>
  <c r="C9" i="6"/>
  <c r="C5" i="6"/>
  <c r="C8" i="6"/>
  <c r="C4" i="6"/>
  <c r="C3" i="6"/>
  <c r="C7" i="6"/>
  <c r="C11" i="6"/>
  <c r="C10" i="6"/>
  <c r="A33" i="4" l="1"/>
  <c r="A73" i="4"/>
  <c r="A48" i="4"/>
  <c r="A95" i="4"/>
  <c r="A10" i="4"/>
  <c r="A102" i="4"/>
  <c r="A34" i="4"/>
  <c r="A29" i="4"/>
  <c r="A89" i="4"/>
  <c r="A22" i="4"/>
  <c r="A108" i="4"/>
  <c r="A15" i="4"/>
  <c r="A30" i="4"/>
  <c r="A47" i="4"/>
  <c r="A75" i="4"/>
  <c r="A41" i="4"/>
  <c r="A20" i="4"/>
  <c r="A83" i="4"/>
  <c r="A61" i="4"/>
  <c r="A107" i="4"/>
  <c r="A49" i="4"/>
  <c r="A85" i="4"/>
  <c r="A14" i="4"/>
  <c r="A32" i="4"/>
  <c r="A68" i="4"/>
  <c r="A55" i="4"/>
  <c r="A36" i="4"/>
  <c r="A37" i="4"/>
  <c r="A45" i="4"/>
  <c r="A54" i="4"/>
  <c r="A69" i="4"/>
  <c r="A25" i="4"/>
  <c r="A88" i="4"/>
  <c r="A90" i="4"/>
  <c r="A104" i="4"/>
  <c r="A103" i="4"/>
  <c r="A80" i="4"/>
  <c r="A78" i="4"/>
  <c r="A27" i="4"/>
  <c r="A46" i="4"/>
  <c r="A42" i="4"/>
  <c r="A96" i="4"/>
  <c r="A43" i="4"/>
  <c r="A94" i="4"/>
  <c r="A31" i="4"/>
  <c r="A44" i="4"/>
  <c r="A67" i="4"/>
  <c r="A58" i="4"/>
  <c r="A65" i="4"/>
  <c r="A93" i="4"/>
  <c r="A71" i="4"/>
  <c r="A24" i="4"/>
  <c r="A56" i="4"/>
  <c r="A87" i="4"/>
  <c r="A77" i="4"/>
  <c r="A23" i="4"/>
  <c r="A72" i="4"/>
  <c r="A76" i="4"/>
  <c r="A64" i="4"/>
  <c r="A57" i="4"/>
  <c r="A18" i="4"/>
  <c r="A100" i="4"/>
  <c r="A13" i="4"/>
  <c r="A50" i="4"/>
  <c r="A40" i="4"/>
  <c r="A35" i="4"/>
  <c r="A51" i="4"/>
  <c r="A99" i="4"/>
  <c r="A105" i="4"/>
  <c r="A60" i="4"/>
  <c r="A38" i="4"/>
  <c r="A81" i="4"/>
  <c r="A52" i="4"/>
  <c r="A106" i="4"/>
  <c r="A66" i="4"/>
  <c r="A109" i="4"/>
  <c r="A12" i="4"/>
  <c r="A53" i="4"/>
  <c r="A97" i="4"/>
  <c r="A11" i="4"/>
  <c r="A92" i="4"/>
  <c r="A19" i="4"/>
  <c r="A39" i="4"/>
  <c r="A79" i="4"/>
  <c r="A82" i="4"/>
  <c r="A91" i="4"/>
  <c r="A16" i="4"/>
  <c r="A26" i="4"/>
  <c r="A63" i="4"/>
  <c r="A21" i="4"/>
  <c r="A17" i="4"/>
  <c r="A59" i="4"/>
  <c r="A101" i="4"/>
  <c r="A28" i="4"/>
  <c r="A62" i="4"/>
  <c r="A86" i="4"/>
  <c r="A98" i="4"/>
  <c r="A70" i="4"/>
  <c r="A84" i="4"/>
  <c r="A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author>
  </authors>
  <commentList>
    <comment ref="A7" authorId="0" shapeId="0" xr:uid="{00000000-0006-0000-0000-000001000000}">
      <text>
        <r>
          <rPr>
            <sz val="9"/>
            <color indexed="81"/>
            <rFont val="Segoe UI"/>
            <family val="2"/>
          </rPr>
          <t>Hier ist der Verein/ Klub einzutragen der eine Mannschaft meldet oder ein Teil der Spielgemeinschaft ist.
Für die Bayernliga ist nur der Verein anzugeben</t>
        </r>
      </text>
    </comment>
    <comment ref="A8" authorId="0" shapeId="0" xr:uid="{00000000-0006-0000-0000-000002000000}">
      <text>
        <r>
          <rPr>
            <sz val="9"/>
            <color indexed="81"/>
            <rFont val="Segoe UI"/>
            <family val="2"/>
          </rPr>
          <t>Hier werden der Verein und Klub angegeben, die Teil der Jugendspielgemeinschaft sind.
Sollte ein Verein eine Spielgemeinschaft und eine Bayernligamannschaft stellen, so ist der Verein, der die Bayernligamannschaft stellt unter Verein / Klub 1 einzutragen.</t>
        </r>
      </text>
    </comment>
    <comment ref="A9" authorId="0" shapeId="0" xr:uid="{BB72C7A7-45C9-4FFB-8A7F-79F041C5F733}">
      <text>
        <r>
          <rPr>
            <sz val="9"/>
            <color indexed="81"/>
            <rFont val="Segoe UI"/>
            <family val="2"/>
          </rPr>
          <t>Hier werden der Verein und Klub angegeben, die Teil der Jugendspielgemeinschaft sind.
Sollte ein Verein eine Spielgemeinschaft und eine Bayernligamannschaft stellen, so ist der Verein, der die Bayernligamannschaft stellt unter Verein / Klub 1 einzutragen.</t>
        </r>
      </text>
    </comment>
    <comment ref="A10" authorId="0" shapeId="0" xr:uid="{E096341D-C7C8-4C22-ADFA-5265A2EA6824}">
      <text>
        <r>
          <rPr>
            <sz val="9"/>
            <color indexed="81"/>
            <rFont val="Segoe UI"/>
            <family val="2"/>
          </rPr>
          <t>Hier werden der Verein und Klub angegeben, die Teil der Jugendspielgemeinschaft sind.
Sollte ein Verein eine Spielgemeinschaft und eine Bayernligamannschaft stellen, so ist der Verein, der die Bayernligamannschaft stellt unter Verein / Klub 1 einzutragen.</t>
        </r>
      </text>
    </comment>
    <comment ref="A11" authorId="0" shapeId="0" xr:uid="{DFED4308-8E9E-42DF-B250-D1004FFE7447}">
      <text>
        <r>
          <rPr>
            <sz val="9"/>
            <color indexed="81"/>
            <rFont val="Segoe UI"/>
            <family val="2"/>
          </rPr>
          <t>Hier werden der Verein und Klub angegeben, die Teil der Jugendspielgemeinschaft sind.
Sollte ein Verein eine Spielgemeinschaft und eine Bayernligamannschaft stellen, so ist der Verein, der die Bayernligamannschaft stellt unter Verein / Klub 1 einzutragen.</t>
        </r>
      </text>
    </comment>
    <comment ref="A12" authorId="0" shapeId="0" xr:uid="{00000000-0006-0000-0000-000006000000}">
      <text>
        <r>
          <rPr>
            <sz val="9"/>
            <color indexed="81"/>
            <rFont val="Segoe UI"/>
            <family val="2"/>
          </rPr>
          <t xml:space="preserve">Hier wird der </t>
        </r>
        <r>
          <rPr>
            <b/>
            <sz val="9"/>
            <color indexed="81"/>
            <rFont val="Segoe UI"/>
            <family val="2"/>
          </rPr>
          <t>vollständige</t>
        </r>
        <r>
          <rPr>
            <sz val="9"/>
            <color indexed="81"/>
            <rFont val="Segoe UI"/>
            <family val="2"/>
          </rPr>
          <t xml:space="preserve"> Name der Mannschaft oder der Jugendspielgemeinschaft eingetragen 
</t>
        </r>
      </text>
    </comment>
    <comment ref="C15" authorId="0" shapeId="0" xr:uid="{00000000-0006-0000-0000-000007000000}">
      <text>
        <r>
          <rPr>
            <sz val="9"/>
            <color indexed="81"/>
            <rFont val="Segoe UI"/>
            <family val="2"/>
          </rPr>
          <t>Hier sind die Spielklassen anzugeben in denen die Mannschaft gemeldet werden soll.
Beispiel:
Bayernliga U14m/w od. U18m/w
Bezirksliga U18 od. U14
Kreisklasse U18 od. U14</t>
        </r>
      </text>
    </comment>
    <comment ref="N15" authorId="0" shapeId="0" xr:uid="{00000000-0006-0000-0000-000008000000}">
      <text>
        <r>
          <rPr>
            <sz val="9"/>
            <color indexed="81"/>
            <rFont val="Segoe UI"/>
            <family val="2"/>
          </rPr>
          <t xml:space="preserve">Hier ist der Wochentag einzutragen an dem die Mannschaft ihren Heimwettkampf bestreitet.
</t>
        </r>
        <r>
          <rPr>
            <b/>
            <sz val="9"/>
            <color indexed="81"/>
            <rFont val="Segoe UI"/>
            <family val="2"/>
          </rPr>
          <t>In der Bayernliga muss der Spieltag ein Sonntag sein.</t>
        </r>
      </text>
    </comment>
    <comment ref="X15" authorId="0" shapeId="0" xr:uid="{00000000-0006-0000-0000-000009000000}">
      <text>
        <r>
          <rPr>
            <sz val="9"/>
            <color indexed="81"/>
            <rFont val="Segoe UI"/>
            <family val="2"/>
          </rPr>
          <t>Bei der Meldung einer Bayernliga Mannschaft ist hier der Name des Vereins einzutragen. Zudem können weitere Bemerkungen eingetragen werden.</t>
        </r>
      </text>
    </comment>
    <comment ref="X30" authorId="0" shapeId="0" xr:uid="{00000000-0006-0000-0000-00000A000000}">
      <text>
        <r>
          <rPr>
            <sz val="9"/>
            <color indexed="81"/>
            <rFont val="Segoe UI"/>
            <family val="2"/>
          </rPr>
          <t>Hier kann eingetragen werden, welche Mannschaften an diesem Spielort spielen.
Beispiel: Mannschaft 1,3,5</t>
        </r>
      </text>
    </comment>
    <comment ref="X37" authorId="0" shapeId="0" xr:uid="{00000000-0006-0000-0000-00000B000000}">
      <text>
        <r>
          <rPr>
            <sz val="9"/>
            <color indexed="81"/>
            <rFont val="Segoe UI"/>
            <family val="2"/>
          </rPr>
          <t>Hier kann eingetragen werden, welche Mannschaften an diesem Spielort spielen.
Beispiel: Mannschaft 2,4</t>
        </r>
      </text>
    </comment>
    <comment ref="Y76" authorId="0" shapeId="0" xr:uid="{00000000-0006-0000-0000-00000C000000}">
      <text>
        <r>
          <rPr>
            <sz val="9"/>
            <color indexed="81"/>
            <rFont val="Segoe UI"/>
            <family val="2"/>
          </rPr>
          <t>Hier werden die Daten vom ersten Zuständigen der Mannschaft oder JSpG benötigt.</t>
        </r>
      </text>
    </comment>
    <comment ref="AB76" authorId="0" shapeId="0" xr:uid="{00000000-0006-0000-0000-00000D000000}">
      <text>
        <r>
          <rPr>
            <sz val="9"/>
            <color indexed="81"/>
            <rFont val="Segoe UI"/>
            <family val="2"/>
          </rPr>
          <t>Hier kann der Betreuer einer Mannschaft zugeordnet werden. Entwerder mit:
Mannschaft 1
Mannschaft 2 
Mannschaft 3 
oder mit der jeweiligen Mannschaftsbezeichnung</t>
        </r>
      </text>
    </comment>
    <comment ref="AB83" authorId="0" shapeId="0" xr:uid="{00000000-0006-0000-0000-00000E000000}">
      <text>
        <r>
          <rPr>
            <sz val="9"/>
            <color indexed="81"/>
            <rFont val="Segoe UI"/>
            <family val="2"/>
          </rPr>
          <t>Hier kann der Betreuer einer Mannschaft zugeordnet werden. Entwerder mit:
Mannschaft 1
Mannschaft 2 
Mannschaft 3 
oder mit der jeweiligen Mannschaftsbezeichnung</t>
        </r>
      </text>
    </comment>
    <comment ref="AB90" authorId="0" shapeId="0" xr:uid="{00000000-0006-0000-0000-00000F000000}">
      <text>
        <r>
          <rPr>
            <sz val="9"/>
            <color indexed="81"/>
            <rFont val="Segoe UI"/>
            <family val="2"/>
          </rPr>
          <t>Hier kann der Betreuer einer Mannschaft zugeordnet werden. Entwerder mit:
Mannschaft 1
Mannschaft 2 
Mannschaft 3 
oder mit der jeweiligen Mannschaftsbezeichnung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Charmin Bär</author>
    <author>SN</author>
  </authors>
  <commentList>
    <comment ref="A9" authorId="0" shapeId="0" xr:uid="{00000000-0006-0000-0100-000001000000}">
      <text>
        <r>
          <rPr>
            <sz val="9"/>
            <color indexed="81"/>
            <rFont val="Segoe UI"/>
            <family val="2"/>
          </rPr>
          <t>Die Alterklasse</t>
        </r>
        <r>
          <rPr>
            <b/>
            <sz val="9"/>
            <color indexed="81"/>
            <rFont val="Segoe UI"/>
            <family val="2"/>
          </rPr>
          <t xml:space="preserve"> </t>
        </r>
        <r>
          <rPr>
            <sz val="9"/>
            <color indexed="81"/>
            <rFont val="Segoe UI"/>
            <family val="2"/>
          </rPr>
          <t xml:space="preserve">errechnet sich automatisch nach dem Geburtsdatum.
</t>
        </r>
      </text>
    </comment>
    <comment ref="B9" authorId="0" shapeId="0" xr:uid="{00000000-0006-0000-0100-000002000000}">
      <text>
        <r>
          <rPr>
            <sz val="9"/>
            <color indexed="81"/>
            <rFont val="Segoe UI"/>
            <family val="2"/>
          </rPr>
          <t xml:space="preserve">hier ist männlich od. weiblich einzutragen
</t>
        </r>
      </text>
    </comment>
    <comment ref="C9" authorId="0" shapeId="0" xr:uid="{00000000-0006-0000-0100-000003000000}">
      <text>
        <r>
          <rPr>
            <sz val="9"/>
            <color indexed="81"/>
            <rFont val="Segoe UI"/>
            <family val="2"/>
          </rPr>
          <t xml:space="preserve">Die Passnummer ist 6 stellig einzutragen.
Neue Pässe mit beatragt kennzeichnen
</t>
        </r>
      </text>
    </comment>
    <comment ref="I9" authorId="1" shapeId="0" xr:uid="{00000000-0006-0000-0100-000004000000}">
      <text>
        <r>
          <rPr>
            <sz val="9"/>
            <color indexed="81"/>
            <rFont val="Segoe UI"/>
            <family val="2"/>
          </rPr>
          <t>Hier bitte eintragen, ob der Spieler an den Kreis/Bezirksmeisterschaften teilnimmt.
Für die Bayernliga nicht unbedingt notwendig.</t>
        </r>
      </text>
    </comment>
    <comment ref="J9" authorId="0" shapeId="0" xr:uid="{00000000-0006-0000-0100-000005000000}">
      <text>
        <r>
          <rPr>
            <sz val="9"/>
            <color indexed="81"/>
            <rFont val="Segoe UI"/>
            <family val="2"/>
          </rPr>
          <t>Spieler mit Gastspielrecht in der Bayernliga bitte mit ja kennzeichnen</t>
        </r>
        <r>
          <rPr>
            <b/>
            <sz val="9"/>
            <color indexed="81"/>
            <rFont val="Segoe UI"/>
            <family val="2"/>
          </rPr>
          <t>.</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Charmin Bär</author>
  </authors>
  <commentList>
    <comment ref="B1" authorId="0" shapeId="0" xr:uid="{00000000-0006-0000-0400-000001000000}">
      <text>
        <r>
          <rPr>
            <b/>
            <sz val="9"/>
            <color indexed="81"/>
            <rFont val="Segoe UI"/>
            <family val="2"/>
          </rPr>
          <t xml:space="preserve">Stefan Nowak:
Bitte Datum ans Saison Jahr anpassen. Die Jahrgangszahlen ändern sich automatisch mit.
</t>
        </r>
        <r>
          <rPr>
            <sz val="9"/>
            <color indexed="81"/>
            <rFont val="Segoe UI"/>
            <family val="2"/>
          </rPr>
          <t xml:space="preserve">
</t>
        </r>
      </text>
    </comment>
  </commentList>
</comments>
</file>

<file path=xl/sharedStrings.xml><?xml version="1.0" encoding="utf-8"?>
<sst xmlns="http://schemas.openxmlformats.org/spreadsheetml/2006/main" count="211" uniqueCount="120">
  <si>
    <t>Meldung der Jugendmannschaft für das Sportjahr:</t>
  </si>
  <si>
    <t>Anzahl der Bahnen:</t>
  </si>
  <si>
    <t>Im Wechsel / Liga+Mannschaft:</t>
  </si>
  <si>
    <t>gleicher Tag / Liga+Mannschaft:</t>
  </si>
  <si>
    <t>Sonstiges:</t>
  </si>
  <si>
    <t>Unterschrift (bzw. Name Vorname am PC eingetragen)</t>
  </si>
  <si>
    <t>Name</t>
  </si>
  <si>
    <t>Vorname</t>
  </si>
  <si>
    <t>Straße</t>
  </si>
  <si>
    <t>PLZ</t>
  </si>
  <si>
    <t>Ort</t>
  </si>
  <si>
    <t>Tel. p</t>
  </si>
  <si>
    <t>Tel. ges</t>
  </si>
  <si>
    <t>Mobil</t>
  </si>
  <si>
    <t>Bezirk:</t>
  </si>
  <si>
    <t xml:space="preserve">    </t>
  </si>
  <si>
    <t>Nr.</t>
  </si>
  <si>
    <t>Spielklasse</t>
  </si>
  <si>
    <t>Spieltag</t>
  </si>
  <si>
    <t>Spielzeit</t>
  </si>
  <si>
    <t>Bemerkungen</t>
  </si>
  <si>
    <t>Meldung an die zuständigen Spielleiter und den Bezirksjugendwart</t>
  </si>
  <si>
    <t>Nachname</t>
  </si>
  <si>
    <t>Straße privat</t>
  </si>
  <si>
    <t>Ort privat</t>
  </si>
  <si>
    <t>Telefon privat</t>
  </si>
  <si>
    <t>Mobiltelefon</t>
  </si>
  <si>
    <t>E-Mail-Adresse</t>
  </si>
  <si>
    <t>Telefon ges.</t>
  </si>
  <si>
    <t>weiblich</t>
  </si>
  <si>
    <t>männlich</t>
  </si>
  <si>
    <t>GSR</t>
  </si>
  <si>
    <t>Verein</t>
  </si>
  <si>
    <t>Klub</t>
  </si>
  <si>
    <t>GebDat</t>
  </si>
  <si>
    <t>Geschl.</t>
  </si>
  <si>
    <t>Datum:</t>
  </si>
  <si>
    <t>Unterfranken</t>
  </si>
  <si>
    <t>Schwaben</t>
  </si>
  <si>
    <t>Oberpfalz</t>
  </si>
  <si>
    <t>Oberfranken</t>
  </si>
  <si>
    <t>Oberbayern</t>
  </si>
  <si>
    <t>Niederbayern</t>
  </si>
  <si>
    <t>München</t>
  </si>
  <si>
    <t>Mittelfranken</t>
  </si>
  <si>
    <t>Geschlecht:</t>
  </si>
  <si>
    <t>Bezirke:</t>
  </si>
  <si>
    <t>Saison:</t>
  </si>
  <si>
    <t>2020/21</t>
  </si>
  <si>
    <t>2021/22</t>
  </si>
  <si>
    <t>2022/23</t>
  </si>
  <si>
    <t>2023/24</t>
  </si>
  <si>
    <t>2024/25</t>
  </si>
  <si>
    <t xml:space="preserve">Mit welchen Mannschaften muss im Wechsel oder am gleichen Spieltag </t>
  </si>
  <si>
    <t>auf denselben Bahnen gespielt werden?</t>
  </si>
  <si>
    <t>AK</t>
  </si>
  <si>
    <t>Dummy</t>
  </si>
  <si>
    <t>09 - 01</t>
  </si>
  <si>
    <t>U10</t>
  </si>
  <si>
    <t>14 - 10</t>
  </si>
  <si>
    <t>U14</t>
  </si>
  <si>
    <t>18 - 15</t>
  </si>
  <si>
    <t>U18</t>
  </si>
  <si>
    <t>23 - 19</t>
  </si>
  <si>
    <t>U23</t>
  </si>
  <si>
    <t>49 - 24</t>
  </si>
  <si>
    <t>Aktive</t>
  </si>
  <si>
    <t>59 - 50</t>
  </si>
  <si>
    <t>Senioren A</t>
  </si>
  <si>
    <t>69 - 60</t>
  </si>
  <si>
    <t>Senioren B</t>
  </si>
  <si>
    <t>89 - 70</t>
  </si>
  <si>
    <t>Senioren C</t>
  </si>
  <si>
    <t>ab</t>
  </si>
  <si>
    <t>Altersklasse</t>
  </si>
  <si>
    <t>Spielbeginn in den Bezirken und Kreisen ist spätestens um 19.00 Uhr</t>
  </si>
  <si>
    <r>
      <t xml:space="preserve">Bayernliga Jugend: Spieltag ist Sonntag!!! </t>
    </r>
    <r>
      <rPr>
        <sz val="12"/>
        <rFont val="Arial Narrow"/>
        <family val="2"/>
      </rPr>
      <t>Abweichende Zeiten müssen bis spätestens 01.07. mit entsprechender Begründung beim Vizepräsident Jugend beantragt werden.</t>
    </r>
  </si>
  <si>
    <t>Mannschaftsbezeichnung (JSpG):</t>
  </si>
  <si>
    <t>Meldeschluss hierfür ist der 02.07.</t>
  </si>
  <si>
    <t xml:space="preserve">Sonstige Bemerkungen: </t>
  </si>
  <si>
    <t>2025/26</t>
  </si>
  <si>
    <t>2026/27</t>
  </si>
  <si>
    <t>2027/28</t>
  </si>
  <si>
    <t>2028/29</t>
  </si>
  <si>
    <t>2029/30</t>
  </si>
  <si>
    <t>2030/31</t>
  </si>
  <si>
    <t>2031/32</t>
  </si>
  <si>
    <t>2032/33</t>
  </si>
  <si>
    <t>2033/34</t>
  </si>
  <si>
    <t>2034/35</t>
  </si>
  <si>
    <t>4</t>
  </si>
  <si>
    <t>5</t>
  </si>
  <si>
    <t>6</t>
  </si>
  <si>
    <t>Kegelbahn/Sportgaststätte für die Mannschaft(en):</t>
  </si>
  <si>
    <t xml:space="preserve">Verein / Klub 1:                                                                                    </t>
  </si>
  <si>
    <t xml:space="preserve">Verein / Klub 2:                                                                                    </t>
  </si>
  <si>
    <t xml:space="preserve">Verein / Klub 3:                                                                                    </t>
  </si>
  <si>
    <t xml:space="preserve">Verein / Klub 4:                                                                                    </t>
  </si>
  <si>
    <t xml:space="preserve">Verein / Klub 5:                                                                                    </t>
  </si>
  <si>
    <t>Ansprechpartner im Verein / Klub 1 (Jugendwart/Verantwortlicher):</t>
  </si>
  <si>
    <t>Ansprechpartner im Klub bzw. Betreuer für die Mannschaft:</t>
  </si>
  <si>
    <t>Ansprechpartner im Verein / Klub 2 (Jugendwart/Verantwortlicher):</t>
  </si>
  <si>
    <t>Ansprechpartner im Verein / Klub 3 (Jugendwart/Verantwortlicher):</t>
  </si>
  <si>
    <t>Ansprechpartner im Verein / Klub 4 (Jugendwart/Verantwortlicher):</t>
  </si>
  <si>
    <t>Ansprechpartner im Verein / Klub 5 (Jugendwart/Verantwortlicher):</t>
  </si>
  <si>
    <t>Meisterschaft</t>
  </si>
  <si>
    <t>Meldeschluss für die namentliche Meldung ist der 20.08.</t>
  </si>
  <si>
    <t>Die namentliche Meldung ist nur noch für die Bayernliga Jugend notwendig.</t>
  </si>
  <si>
    <t>Sportgaststätte 1</t>
  </si>
  <si>
    <t>Ansprechpartner Verein/Klub 1:</t>
  </si>
  <si>
    <t>Ansprechpartner Verein/Klub 2:</t>
  </si>
  <si>
    <t>Ansprechpartner Verein/Klub 3:</t>
  </si>
  <si>
    <t>Ansprechpartner Verein/Klub 4:</t>
  </si>
  <si>
    <t>Ansprechpartner Verein/Klub 5:</t>
  </si>
  <si>
    <t>Betreuer für die Mannschaft(en):</t>
  </si>
  <si>
    <t>Sportgaststätte 2</t>
  </si>
  <si>
    <t>E-Mail</t>
  </si>
  <si>
    <t>Verein:</t>
  </si>
  <si>
    <t>PassNr</t>
  </si>
  <si>
    <t>Ort, 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</si>
</sst>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1"/>
      <color theme="1"/>
      <name val="Calibri"/>
      <family val="2"/>
      <scheme val="minor"/>
    </font>
    <font>
      <sz val="10"/>
      <name val="Arial"/>
      <family val="2"/>
    </font>
    <font>
      <sz val="16"/>
      <name val="Arial"/>
      <family val="2"/>
    </font>
    <font>
      <b/>
      <sz val="16"/>
      <name val="Arial Narrow"/>
      <family val="2"/>
    </font>
    <font>
      <sz val="16"/>
      <name val="Arial Narrow"/>
      <family val="2"/>
    </font>
    <font>
      <b/>
      <sz val="12"/>
      <name val="Arial"/>
      <family val="2"/>
    </font>
    <font>
      <sz val="9"/>
      <color indexed="81"/>
      <name val="Segoe UI"/>
      <family val="2"/>
    </font>
    <font>
      <b/>
      <sz val="9"/>
      <color indexed="81"/>
      <name val="Segoe UI"/>
      <family val="2"/>
    </font>
    <font>
      <sz val="12"/>
      <name val="Arial Narrow"/>
      <family val="2"/>
    </font>
    <font>
      <sz val="12"/>
      <name val="Arial"/>
      <family val="2"/>
    </font>
    <font>
      <sz val="8"/>
      <name val="Calibri"/>
      <family val="2"/>
    </font>
    <font>
      <sz val="11"/>
      <color theme="1"/>
      <name val="Tahoma"/>
      <family val="2"/>
    </font>
    <font>
      <sz val="11"/>
      <color theme="1"/>
      <name val="Arial Narrow"/>
      <family val="2"/>
    </font>
    <font>
      <sz val="14"/>
      <color theme="1"/>
      <name val="Arial Narrow"/>
      <family val="2"/>
    </font>
    <font>
      <b/>
      <sz val="16"/>
      <color theme="1"/>
      <name val="Arial Narrow"/>
      <family val="2"/>
    </font>
    <font>
      <sz val="16"/>
      <color theme="1"/>
      <name val="Arial Narrow"/>
      <family val="2"/>
    </font>
    <font>
      <sz val="12"/>
      <color theme="1"/>
      <name val="Arial Narrow"/>
      <family val="2"/>
    </font>
    <font>
      <sz val="10"/>
      <color theme="1"/>
      <name val="Arial Narrow"/>
      <family val="2"/>
    </font>
    <font>
      <sz val="10"/>
      <color theme="1"/>
      <name val="Calibri"/>
      <family val="2"/>
      <scheme val="minor"/>
    </font>
    <font>
      <sz val="10"/>
      <color theme="1"/>
      <name val="Tahoma"/>
      <family val="2"/>
    </font>
    <font>
      <sz val="14"/>
      <color theme="1"/>
      <name val="Arial"/>
      <family val="2"/>
    </font>
    <font>
      <b/>
      <sz val="11"/>
      <color theme="1"/>
      <name val="Arial"/>
      <family val="2"/>
    </font>
    <font>
      <b/>
      <sz val="11"/>
      <color rgb="FFFF0000"/>
      <name val="Arial"/>
      <family val="2"/>
    </font>
    <font>
      <sz val="14"/>
      <color rgb="FFFF0000"/>
      <name val="Arial Narrow"/>
      <family val="2"/>
    </font>
    <font>
      <b/>
      <sz val="12"/>
      <color theme="1"/>
      <name val="Tahoma"/>
      <family val="2"/>
    </font>
    <font>
      <sz val="12"/>
      <color rgb="FFFF0000"/>
      <name val="Arial"/>
      <family val="2"/>
    </font>
    <font>
      <sz val="16"/>
      <color rgb="FFFF0000"/>
      <name val="Arial"/>
      <family val="2"/>
    </font>
    <font>
      <sz val="16"/>
      <color theme="1"/>
      <name val="Tahoma"/>
      <family val="2"/>
    </font>
    <font>
      <sz val="16"/>
      <color theme="1"/>
      <name val="Arial"/>
      <family val="2"/>
    </font>
    <font>
      <sz val="11"/>
      <color theme="1"/>
      <name val="Arial"/>
      <family val="2"/>
    </font>
    <font>
      <sz val="12"/>
      <color theme="1"/>
      <name val="Arial"/>
      <family val="2"/>
    </font>
    <font>
      <sz val="12"/>
      <color rgb="FFFF0000"/>
      <name val="Arial Narrow"/>
      <family val="2"/>
    </font>
    <font>
      <sz val="10"/>
      <color theme="1"/>
      <name val="Arial"/>
      <family val="2"/>
    </font>
  </fonts>
  <fills count="7">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2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rgb="FF004A82"/>
      </bottom>
      <diagonal/>
    </border>
    <border>
      <left/>
      <right/>
      <top style="medium">
        <color rgb="FF004A82"/>
      </top>
      <bottom/>
      <diagonal/>
    </border>
    <border>
      <left/>
      <right/>
      <top style="medium">
        <color rgb="FF004A82"/>
      </top>
      <bottom style="thin">
        <color indexed="64"/>
      </bottom>
      <diagonal/>
    </border>
    <border>
      <left/>
      <right/>
      <top/>
      <bottom style="medium">
        <color indexed="64"/>
      </bottom>
      <diagonal/>
    </border>
    <border>
      <left/>
      <right/>
      <top style="medium">
        <color indexed="64"/>
      </top>
      <bottom/>
      <diagonal/>
    </border>
  </borders>
  <cellStyleXfs count="3">
    <xf numFmtId="0" fontId="0" fillId="0" borderId="0"/>
    <xf numFmtId="0" fontId="1" fillId="0" borderId="0"/>
    <xf numFmtId="0" fontId="11" fillId="0" borderId="0"/>
  </cellStyleXfs>
  <cellXfs count="180">
    <xf numFmtId="0" fontId="0" fillId="0" borderId="0" xfId="0"/>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Border="1" applyAlignment="1">
      <alignment vertical="top"/>
    </xf>
    <xf numFmtId="0" fontId="12" fillId="0" borderId="0"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14" fillId="0" borderId="5" xfId="0" applyFont="1" applyBorder="1" applyAlignment="1">
      <alignment horizontal="left" vertical="center"/>
    </xf>
    <xf numFmtId="0" fontId="15"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Alignment="1">
      <alignment horizontal="left"/>
    </xf>
    <xf numFmtId="0" fontId="0" fillId="0" borderId="0" xfId="0" applyAlignment="1"/>
    <xf numFmtId="0" fontId="13" fillId="0" borderId="0" xfId="0" applyFont="1" applyAlignment="1">
      <alignment vertical="center"/>
    </xf>
    <xf numFmtId="0" fontId="13" fillId="0" borderId="0" xfId="0" applyFont="1"/>
    <xf numFmtId="0" fontId="13" fillId="0" borderId="0" xfId="0" applyFont="1" applyAlignment="1"/>
    <xf numFmtId="0" fontId="13" fillId="0" borderId="0" xfId="0" applyFont="1" applyBorder="1"/>
    <xf numFmtId="0" fontId="13" fillId="0" borderId="21" xfId="0" applyFont="1" applyBorder="1" applyAlignment="1">
      <alignment horizontal="left" vertical="center"/>
    </xf>
    <xf numFmtId="0" fontId="13" fillId="0" borderId="21" xfId="0" applyFont="1" applyBorder="1"/>
    <xf numFmtId="0" fontId="12" fillId="0" borderId="21" xfId="0" applyFont="1" applyBorder="1" applyAlignment="1">
      <alignment horizontal="left" vertical="center"/>
    </xf>
    <xf numFmtId="0" fontId="16" fillId="0" borderId="22" xfId="0" applyFont="1" applyBorder="1" applyAlignment="1"/>
    <xf numFmtId="0" fontId="17" fillId="0" borderId="3" xfId="0" applyFont="1" applyBorder="1" applyAlignment="1">
      <alignment horizontal="center" vertical="center"/>
    </xf>
    <xf numFmtId="0" fontId="18" fillId="0" borderId="0" xfId="0" applyFont="1"/>
    <xf numFmtId="0" fontId="17" fillId="0" borderId="0" xfId="0" applyFont="1" applyBorder="1" applyAlignment="1">
      <alignment vertical="top"/>
    </xf>
    <xf numFmtId="0" fontId="17" fillId="0" borderId="0" xfId="0" applyFont="1" applyAlignment="1">
      <alignment horizontal="left" vertical="center"/>
    </xf>
    <xf numFmtId="0" fontId="17" fillId="0" borderId="0" xfId="0" applyFont="1"/>
    <xf numFmtId="49" fontId="5" fillId="0" borderId="0" xfId="0" applyNumberFormat="1" applyFont="1" applyFill="1" applyBorder="1" applyAlignment="1">
      <alignment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0" fontId="19" fillId="0" borderId="0" xfId="2" applyFont="1" applyProtection="1">
      <protection locked="0"/>
    </xf>
    <xf numFmtId="0" fontId="19" fillId="0" borderId="0" xfId="2" applyFont="1" applyAlignment="1" applyProtection="1">
      <alignment horizontal="center"/>
      <protection locked="0"/>
    </xf>
    <xf numFmtId="0" fontId="19" fillId="0" borderId="0" xfId="2" applyFont="1" applyAlignment="1" applyProtection="1">
      <alignment horizontal="left"/>
      <protection locked="0"/>
    </xf>
    <xf numFmtId="49" fontId="19" fillId="0" borderId="0" xfId="2" applyNumberFormat="1" applyFont="1" applyProtection="1">
      <protection locked="0"/>
    </xf>
    <xf numFmtId="14" fontId="19" fillId="0" borderId="0" xfId="2" applyNumberFormat="1" applyFont="1" applyAlignment="1" applyProtection="1">
      <alignment horizontal="center"/>
      <protection locked="0"/>
    </xf>
    <xf numFmtId="0" fontId="19" fillId="0" borderId="0" xfId="2" applyFont="1" applyProtection="1"/>
    <xf numFmtId="0" fontId="19" fillId="0" borderId="0" xfId="0" applyFont="1" applyAlignment="1" applyProtection="1">
      <alignment horizontal="center"/>
    </xf>
    <xf numFmtId="0" fontId="11" fillId="0" borderId="0" xfId="2"/>
    <xf numFmtId="14" fontId="1" fillId="0" borderId="10" xfId="2" applyNumberFormat="1" applyFont="1" applyBorder="1" applyAlignment="1">
      <alignment horizontal="center" vertical="center"/>
    </xf>
    <xf numFmtId="0" fontId="1" fillId="0" borderId="10" xfId="2" applyFont="1" applyBorder="1" applyAlignment="1">
      <alignment horizontal="center" vertical="center"/>
    </xf>
    <xf numFmtId="0" fontId="1" fillId="0" borderId="10" xfId="2" applyFont="1" applyBorder="1" applyAlignment="1">
      <alignment vertical="center"/>
    </xf>
    <xf numFmtId="0" fontId="21" fillId="2" borderId="10" xfId="2" applyFont="1" applyFill="1" applyBorder="1" applyAlignment="1">
      <alignment horizontal="center" vertical="center"/>
    </xf>
    <xf numFmtId="0" fontId="21" fillId="2" borderId="10" xfId="2" applyFont="1" applyFill="1" applyBorder="1" applyAlignment="1">
      <alignment vertical="center"/>
    </xf>
    <xf numFmtId="1" fontId="11" fillId="0" borderId="0" xfId="2" applyNumberFormat="1"/>
    <xf numFmtId="0" fontId="11" fillId="0" borderId="0" xfId="2" applyNumberFormat="1"/>
    <xf numFmtId="14" fontId="1" fillId="0" borderId="0" xfId="2" applyNumberFormat="1" applyFont="1" applyAlignment="1" applyProtection="1">
      <alignment horizontal="center" vertical="center"/>
    </xf>
    <xf numFmtId="14" fontId="11" fillId="0" borderId="0" xfId="2" applyNumberFormat="1" applyProtection="1"/>
    <xf numFmtId="0" fontId="22" fillId="0" borderId="0" xfId="2" applyFont="1" applyAlignment="1">
      <alignment horizontal="right" vertical="center"/>
    </xf>
    <xf numFmtId="1" fontId="22" fillId="3" borderId="0" xfId="2" applyNumberFormat="1" applyFont="1" applyFill="1" applyAlignment="1" applyProtection="1">
      <alignment horizontal="center" vertical="center"/>
    </xf>
    <xf numFmtId="0" fontId="23" fillId="0" borderId="0" xfId="0" applyFont="1" applyBorder="1" applyAlignment="1">
      <alignment horizontal="left" vertical="center"/>
    </xf>
    <xf numFmtId="0" fontId="19" fillId="0" borderId="0" xfId="2" applyFont="1" applyAlignment="1" applyProtection="1">
      <alignment horizontal="center"/>
    </xf>
    <xf numFmtId="0" fontId="15" fillId="0" borderId="21" xfId="0" applyFont="1" applyBorder="1" applyAlignment="1">
      <alignment horizontal="left" vertical="center"/>
    </xf>
    <xf numFmtId="0" fontId="15" fillId="0" borderId="21" xfId="0" applyFont="1" applyBorder="1" applyAlignment="1">
      <alignment horizontal="left"/>
    </xf>
    <xf numFmtId="49" fontId="19" fillId="0" borderId="0" xfId="2" applyNumberFormat="1" applyFont="1" applyProtection="1"/>
    <xf numFmtId="0" fontId="19" fillId="0" borderId="0" xfId="2" applyFont="1" applyAlignment="1" applyProtection="1">
      <alignment horizontal="left"/>
    </xf>
    <xf numFmtId="0" fontId="13" fillId="0" borderId="6" xfId="0" applyFont="1" applyBorder="1" applyAlignment="1" applyProtection="1"/>
    <xf numFmtId="0" fontId="17" fillId="0" borderId="0" xfId="0" applyFont="1" applyAlignment="1">
      <alignment horizontal="center" vertical="center"/>
    </xf>
    <xf numFmtId="0" fontId="17" fillId="0" borderId="0" xfId="0" applyFont="1" applyBorder="1" applyAlignment="1">
      <alignment horizontal="center" vertical="center"/>
    </xf>
    <xf numFmtId="0" fontId="19" fillId="0" borderId="0" xfId="2" applyFont="1" applyBorder="1" applyProtection="1">
      <protection locked="0"/>
    </xf>
    <xf numFmtId="0" fontId="19" fillId="0" borderId="6" xfId="2" applyFont="1" applyBorder="1" applyProtection="1">
      <protection locked="0"/>
    </xf>
    <xf numFmtId="49" fontId="1" fillId="0" borderId="11" xfId="2" applyNumberFormat="1" applyFont="1" applyFill="1" applyBorder="1" applyAlignment="1" applyProtection="1">
      <alignment horizontal="left" vertical="center"/>
      <protection locked="0"/>
    </xf>
    <xf numFmtId="14" fontId="1" fillId="0" borderId="11" xfId="2" applyNumberFormat="1" applyFont="1" applyFill="1" applyBorder="1" applyAlignment="1" applyProtection="1">
      <alignment horizontal="center" vertical="center"/>
      <protection locked="0"/>
    </xf>
    <xf numFmtId="0" fontId="1" fillId="0" borderId="11" xfId="2" applyNumberFormat="1" applyFont="1" applyFill="1" applyBorder="1" applyAlignment="1" applyProtection="1">
      <alignment horizontal="left" vertical="center"/>
      <protection locked="0"/>
    </xf>
    <xf numFmtId="0" fontId="24" fillId="4" borderId="11" xfId="0" applyFont="1" applyFill="1" applyBorder="1" applyAlignment="1" applyProtection="1">
      <alignment vertical="center"/>
    </xf>
    <xf numFmtId="0" fontId="24" fillId="4" borderId="11" xfId="2" applyFont="1" applyFill="1" applyBorder="1" applyAlignment="1" applyProtection="1">
      <alignment vertical="center"/>
    </xf>
    <xf numFmtId="49" fontId="24" fillId="4" borderId="11" xfId="2" applyNumberFormat="1" applyFont="1" applyFill="1" applyBorder="1" applyAlignment="1" applyProtection="1">
      <alignment vertical="center"/>
    </xf>
    <xf numFmtId="0" fontId="24" fillId="4" borderId="11" xfId="2" applyFont="1" applyFill="1" applyBorder="1" applyAlignment="1" applyProtection="1">
      <alignment horizontal="left" vertical="center"/>
    </xf>
    <xf numFmtId="0" fontId="19" fillId="0" borderId="11" xfId="0" applyFont="1" applyFill="1" applyBorder="1" applyAlignment="1" applyProtection="1">
      <alignment horizontal="center" vertical="center"/>
    </xf>
    <xf numFmtId="0" fontId="19" fillId="0" borderId="11" xfId="2" applyFont="1" applyFill="1" applyBorder="1" applyAlignment="1" applyProtection="1">
      <alignment vertical="center"/>
      <protection locked="0"/>
    </xf>
    <xf numFmtId="49" fontId="19" fillId="0" borderId="11" xfId="2" applyNumberFormat="1" applyFont="1" applyFill="1" applyBorder="1" applyAlignment="1" applyProtection="1">
      <alignment vertical="center"/>
      <protection locked="0"/>
    </xf>
    <xf numFmtId="0" fontId="19" fillId="0" borderId="12" xfId="2" applyFont="1" applyFill="1" applyBorder="1" applyAlignment="1" applyProtection="1">
      <alignment vertical="center"/>
      <protection locked="0"/>
    </xf>
    <xf numFmtId="0" fontId="19" fillId="0" borderId="11" xfId="2" applyFont="1" applyFill="1" applyBorder="1" applyAlignment="1" applyProtection="1">
      <alignment horizontal="left" vertical="center"/>
      <protection locked="0"/>
    </xf>
    <xf numFmtId="14" fontId="19" fillId="0" borderId="11" xfId="2" applyNumberFormat="1" applyFont="1" applyFill="1" applyBorder="1" applyAlignment="1" applyProtection="1">
      <alignment horizontal="center" vertical="center"/>
      <protection locked="0"/>
    </xf>
    <xf numFmtId="0" fontId="19" fillId="4" borderId="12" xfId="2" applyFont="1" applyFill="1" applyBorder="1" applyAlignment="1" applyProtection="1">
      <alignment vertical="center"/>
      <protection locked="0"/>
    </xf>
    <xf numFmtId="0" fontId="19" fillId="5" borderId="12" xfId="2" applyFont="1" applyFill="1" applyBorder="1" applyAlignment="1" applyProtection="1">
      <alignment vertical="center"/>
      <protection locked="0"/>
    </xf>
    <xf numFmtId="14" fontId="6" fillId="0" borderId="11" xfId="2" applyNumberFormat="1" applyFont="1" applyFill="1" applyBorder="1" applyAlignment="1" applyProtection="1">
      <alignment horizontal="center" vertical="center"/>
      <protection locked="0"/>
    </xf>
    <xf numFmtId="0" fontId="19" fillId="0" borderId="11" xfId="0" applyFont="1" applyBorder="1" applyAlignment="1" applyProtection="1">
      <alignment horizontal="center" vertical="center"/>
    </xf>
    <xf numFmtId="0" fontId="19" fillId="0" borderId="11" xfId="2" applyFont="1" applyBorder="1" applyAlignment="1" applyProtection="1">
      <alignment vertical="center"/>
      <protection locked="0"/>
    </xf>
    <xf numFmtId="49" fontId="19" fillId="0" borderId="11" xfId="2" applyNumberFormat="1" applyFont="1" applyBorder="1" applyAlignment="1" applyProtection="1">
      <alignment vertical="center"/>
      <protection locked="0"/>
    </xf>
    <xf numFmtId="0" fontId="19" fillId="0" borderId="11" xfId="2" applyFont="1" applyBorder="1" applyAlignment="1" applyProtection="1">
      <alignment horizontal="left" vertical="center"/>
      <protection locked="0"/>
    </xf>
    <xf numFmtId="14" fontId="19" fillId="0" borderId="11" xfId="2" applyNumberFormat="1" applyFont="1" applyBorder="1" applyAlignment="1" applyProtection="1">
      <alignment horizontal="center" vertical="center"/>
      <protection locked="0"/>
    </xf>
    <xf numFmtId="0" fontId="19" fillId="0" borderId="11" xfId="2" applyNumberFormat="1" applyFont="1" applyBorder="1" applyAlignment="1" applyProtection="1">
      <alignment vertical="center"/>
      <protection locked="0"/>
    </xf>
    <xf numFmtId="0" fontId="19" fillId="0" borderId="13" xfId="0" applyFont="1" applyBorder="1" applyAlignment="1" applyProtection="1">
      <alignment horizontal="center" vertical="center"/>
    </xf>
    <xf numFmtId="0" fontId="19" fillId="0" borderId="13" xfId="2" applyFont="1" applyBorder="1" applyAlignment="1" applyProtection="1">
      <alignment vertical="center"/>
      <protection locked="0"/>
    </xf>
    <xf numFmtId="49" fontId="19" fillId="0" borderId="13" xfId="2" applyNumberFormat="1" applyFont="1" applyBorder="1" applyAlignment="1" applyProtection="1">
      <alignment vertical="center"/>
      <protection locked="0"/>
    </xf>
    <xf numFmtId="0" fontId="19" fillId="0" borderId="13" xfId="2" applyFont="1" applyBorder="1" applyAlignment="1" applyProtection="1">
      <alignment horizontal="left" vertical="center"/>
      <protection locked="0"/>
    </xf>
    <xf numFmtId="14" fontId="19" fillId="0" borderId="13" xfId="2" applyNumberFormat="1" applyFont="1" applyBorder="1" applyAlignment="1" applyProtection="1">
      <alignment horizontal="center" vertical="center"/>
      <protection locked="0"/>
    </xf>
    <xf numFmtId="0" fontId="19" fillId="0" borderId="13" xfId="2" applyNumberFormat="1" applyFont="1" applyBorder="1" applyAlignment="1" applyProtection="1">
      <alignment vertical="center"/>
      <protection locked="0"/>
    </xf>
    <xf numFmtId="0" fontId="24" fillId="4" borderId="12" xfId="2" applyFont="1" applyFill="1" applyBorder="1" applyAlignment="1" applyProtection="1">
      <alignment horizontal="left" vertical="center"/>
    </xf>
    <xf numFmtId="0" fontId="25" fillId="0" borderId="0" xfId="2" applyFont="1" applyAlignment="1" applyProtection="1"/>
    <xf numFmtId="0" fontId="26" fillId="0" borderId="0" xfId="2" applyFont="1" applyAlignment="1" applyProtection="1"/>
    <xf numFmtId="0" fontId="27" fillId="0" borderId="0" xfId="2" applyFont="1" applyAlignment="1" applyProtection="1">
      <alignment horizontal="center"/>
    </xf>
    <xf numFmtId="0" fontId="17" fillId="0" borderId="3" xfId="0" applyFont="1" applyBorder="1" applyAlignment="1">
      <alignment horizontal="center" vertical="center"/>
    </xf>
    <xf numFmtId="0" fontId="29" fillId="0" borderId="0" xfId="0" applyFont="1"/>
    <xf numFmtId="0" fontId="29" fillId="0" borderId="0" xfId="0" applyFont="1" applyProtection="1">
      <protection locked="0"/>
    </xf>
    <xf numFmtId="0" fontId="29" fillId="0" borderId="0" xfId="0" applyNumberFormat="1" applyFont="1"/>
    <xf numFmtId="0" fontId="12" fillId="0" borderId="21" xfId="0" applyFont="1" applyBorder="1" applyAlignment="1">
      <alignment horizontal="left"/>
    </xf>
    <xf numFmtId="0" fontId="28" fillId="0" borderId="0" xfId="0" applyFont="1" applyAlignment="1" applyProtection="1">
      <alignment horizontal="center"/>
    </xf>
    <xf numFmtId="0" fontId="28" fillId="0" borderId="0" xfId="0" applyFont="1" applyAlignment="1" applyProtection="1">
      <alignment horizontal="right"/>
    </xf>
    <xf numFmtId="0" fontId="20" fillId="0" borderId="0" xfId="0" applyFont="1" applyAlignment="1" applyProtection="1">
      <alignment horizontal="center"/>
    </xf>
    <xf numFmtId="49" fontId="16" fillId="6" borderId="6" xfId="0" applyNumberFormat="1" applyFont="1" applyFill="1" applyBorder="1" applyAlignment="1" applyProtection="1">
      <alignment horizontal="center" wrapText="1"/>
      <protection locked="0"/>
    </xf>
    <xf numFmtId="0" fontId="16" fillId="6" borderId="6" xfId="0" applyFont="1" applyFill="1" applyBorder="1" applyAlignment="1" applyProtection="1">
      <alignment horizontal="center" wrapText="1"/>
      <protection locked="0"/>
    </xf>
    <xf numFmtId="0" fontId="17" fillId="0" borderId="3" xfId="0" applyFont="1" applyBorder="1" applyAlignment="1">
      <alignment horizontal="center" vertical="center"/>
    </xf>
    <xf numFmtId="0" fontId="17" fillId="0" borderId="0" xfId="0" applyFont="1" applyAlignment="1">
      <alignment horizontal="center" vertical="center"/>
    </xf>
    <xf numFmtId="0" fontId="16" fillId="6" borderId="23" xfId="0" applyFont="1" applyFill="1" applyBorder="1" applyAlignment="1" applyProtection="1">
      <alignment horizontal="center" wrapText="1"/>
      <protection locked="0"/>
    </xf>
    <xf numFmtId="0" fontId="12" fillId="6" borderId="23" xfId="0" applyFont="1" applyFill="1" applyBorder="1" applyAlignment="1" applyProtection="1">
      <alignment horizontal="center" wrapText="1"/>
      <protection locked="0"/>
    </xf>
    <xf numFmtId="49" fontId="16" fillId="6" borderId="23" xfId="0" applyNumberFormat="1" applyFont="1" applyFill="1" applyBorder="1" applyAlignment="1" applyProtection="1">
      <alignment horizontal="center" wrapText="1"/>
      <protection locked="0"/>
    </xf>
    <xf numFmtId="0" fontId="16" fillId="6" borderId="23" xfId="0" applyFont="1" applyFill="1" applyBorder="1" applyAlignment="1" applyProtection="1">
      <alignment horizontal="center" wrapText="1" shrinkToFit="1"/>
      <protection locked="0"/>
    </xf>
    <xf numFmtId="0" fontId="0" fillId="6" borderId="23" xfId="0" applyFill="1" applyBorder="1" applyAlignment="1" applyProtection="1">
      <alignment horizontal="center" wrapText="1" shrinkToFit="1"/>
      <protection locked="0"/>
    </xf>
    <xf numFmtId="0" fontId="16" fillId="6" borderId="21" xfId="0" applyFont="1" applyFill="1" applyBorder="1" applyAlignment="1" applyProtection="1">
      <alignment horizontal="center" vertical="center"/>
      <protection locked="0"/>
    </xf>
    <xf numFmtId="0" fontId="17" fillId="0" borderId="0" xfId="0" applyFont="1" applyBorder="1" applyAlignment="1">
      <alignment horizontal="center" vertical="center"/>
    </xf>
    <xf numFmtId="0" fontId="17" fillId="0" borderId="3" xfId="0" applyFont="1" applyBorder="1" applyAlignment="1">
      <alignment horizontal="center" vertical="top"/>
    </xf>
    <xf numFmtId="49" fontId="4" fillId="0" borderId="1" xfId="0" applyNumberFormat="1" applyFont="1" applyBorder="1" applyAlignment="1">
      <alignment horizontal="left"/>
    </xf>
    <xf numFmtId="0" fontId="16" fillId="6" borderId="23" xfId="0" applyFont="1" applyFill="1" applyBorder="1" applyAlignment="1" applyProtection="1">
      <alignment horizontal="center"/>
      <protection locked="0"/>
    </xf>
    <xf numFmtId="49" fontId="4" fillId="6" borderId="6" xfId="0" applyNumberFormat="1" applyFont="1" applyFill="1" applyBorder="1" applyAlignment="1" applyProtection="1">
      <alignment horizontal="center" vertical="center"/>
      <protection locked="0"/>
    </xf>
    <xf numFmtId="49" fontId="4" fillId="0" borderId="6" xfId="0" applyNumberFormat="1" applyFont="1" applyBorder="1" applyAlignment="1">
      <alignment horizontal="left"/>
    </xf>
    <xf numFmtId="49" fontId="4" fillId="6" borderId="1" xfId="0" applyNumberFormat="1" applyFont="1" applyFill="1" applyBorder="1" applyAlignment="1" applyProtection="1">
      <alignment horizontal="center" vertical="center"/>
      <protection locked="0"/>
    </xf>
    <xf numFmtId="0" fontId="17" fillId="6" borderId="5"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7" fillId="6" borderId="2" xfId="0" applyFont="1" applyFill="1" applyBorder="1" applyAlignment="1" applyProtection="1">
      <alignment horizontal="center" vertical="center" wrapText="1"/>
      <protection locked="0"/>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2" fillId="6" borderId="5" xfId="0"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protection locked="0"/>
    </xf>
    <xf numFmtId="0" fontId="12" fillId="6" borderId="2" xfId="0" applyFont="1" applyFill="1" applyBorder="1" applyAlignment="1" applyProtection="1">
      <alignment horizontal="center" vertical="center"/>
      <protection locked="0"/>
    </xf>
    <xf numFmtId="0" fontId="9" fillId="0" borderId="10" xfId="0" applyFont="1" applyBorder="1" applyAlignment="1" applyProtection="1">
      <alignment horizontal="center" vertical="center"/>
    </xf>
    <xf numFmtId="0" fontId="30" fillId="0" borderId="10" xfId="0" applyFont="1" applyBorder="1" applyAlignment="1" applyProtection="1">
      <alignment horizontal="center" vertical="center"/>
    </xf>
    <xf numFmtId="49" fontId="4" fillId="0" borderId="5"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30" fillId="0" borderId="5" xfId="0" applyFont="1" applyBorder="1" applyAlignment="1" applyProtection="1">
      <alignment horizontal="center"/>
      <protection locked="0"/>
    </xf>
    <xf numFmtId="0" fontId="30" fillId="0" borderId="1" xfId="0" applyFont="1" applyBorder="1" applyAlignment="1" applyProtection="1">
      <alignment horizontal="center"/>
      <protection locked="0"/>
    </xf>
    <xf numFmtId="0" fontId="30" fillId="0" borderId="2" xfId="0" applyFont="1" applyBorder="1" applyAlignment="1" applyProtection="1">
      <alignment horizontal="center"/>
      <protection locked="0"/>
    </xf>
    <xf numFmtId="0" fontId="30" fillId="0" borderId="2"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17" xfId="0" applyFont="1" applyBorder="1" applyAlignment="1" applyProtection="1">
      <alignment horizontal="center"/>
      <protection locked="0"/>
    </xf>
    <xf numFmtId="0" fontId="30" fillId="0" borderId="18" xfId="0" applyFont="1" applyBorder="1" applyAlignment="1" applyProtection="1">
      <alignment horizontal="center"/>
      <protection locked="0"/>
    </xf>
    <xf numFmtId="0" fontId="30" fillId="0" borderId="19" xfId="0" applyFont="1" applyBorder="1" applyAlignment="1" applyProtection="1">
      <alignment horizontal="center"/>
      <protection locked="0"/>
    </xf>
    <xf numFmtId="49" fontId="5" fillId="0" borderId="2"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0" fontId="30" fillId="0" borderId="20" xfId="0" applyFont="1" applyBorder="1" applyAlignment="1" applyProtection="1">
      <alignment horizontal="center"/>
      <protection locked="0"/>
    </xf>
    <xf numFmtId="0" fontId="31" fillId="0" borderId="9" xfId="0" applyFont="1" applyBorder="1" applyAlignment="1">
      <alignment horizontal="center"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12" fillId="6" borderId="6" xfId="0" applyFont="1" applyFill="1" applyBorder="1" applyAlignment="1" applyProtection="1">
      <alignment horizontal="center" vertical="center"/>
      <protection locked="0"/>
    </xf>
    <xf numFmtId="0" fontId="30" fillId="0" borderId="10" xfId="0" applyFont="1" applyBorder="1" applyAlignment="1" applyProtection="1">
      <alignment horizontal="center"/>
      <protection locked="0"/>
    </xf>
    <xf numFmtId="0" fontId="9" fillId="0" borderId="10" xfId="1" applyFont="1" applyBorder="1" applyAlignment="1" applyProtection="1">
      <alignment horizontal="center" vertical="center"/>
    </xf>
    <xf numFmtId="49" fontId="9" fillId="0" borderId="2"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0" fontId="2" fillId="0" borderId="0" xfId="0" applyFont="1" applyBorder="1" applyAlignment="1">
      <alignment vertical="center"/>
    </xf>
    <xf numFmtId="0" fontId="0" fillId="0" borderId="0" xfId="0" applyBorder="1" applyAlignment="1">
      <alignment vertical="center"/>
    </xf>
    <xf numFmtId="49" fontId="4" fillId="0" borderId="10" xfId="0" applyNumberFormat="1" applyFont="1" applyBorder="1" applyAlignment="1">
      <alignment horizontal="center" vertical="center"/>
    </xf>
    <xf numFmtId="49" fontId="9" fillId="0" borderId="2" xfId="1" applyNumberFormat="1" applyFont="1" applyBorder="1" applyAlignment="1" applyProtection="1">
      <alignment horizontal="center" vertical="center"/>
      <protection locked="0"/>
    </xf>
    <xf numFmtId="49" fontId="9" fillId="0" borderId="10" xfId="1" applyNumberFormat="1" applyFont="1" applyBorder="1" applyAlignment="1" applyProtection="1">
      <alignment horizontal="center" vertical="center"/>
      <protection locked="0"/>
    </xf>
    <xf numFmtId="0" fontId="15" fillId="0" borderId="6" xfId="0" applyFont="1" applyBorder="1" applyAlignment="1">
      <alignment horizontal="left"/>
    </xf>
    <xf numFmtId="0" fontId="20" fillId="6" borderId="6" xfId="0" applyFont="1" applyFill="1" applyBorder="1" applyAlignment="1" applyProtection="1">
      <alignment horizontal="center"/>
      <protection locked="0"/>
    </xf>
    <xf numFmtId="49" fontId="3" fillId="6" borderId="1" xfId="0" applyNumberFormat="1" applyFont="1" applyFill="1" applyBorder="1" applyAlignment="1" applyProtection="1">
      <alignment horizontal="center" vertical="center"/>
      <protection locked="0"/>
    </xf>
    <xf numFmtId="0" fontId="15" fillId="0" borderId="0" xfId="0" applyFont="1" applyBorder="1" applyAlignment="1">
      <alignment horizontal="left" vertical="center"/>
    </xf>
    <xf numFmtId="0" fontId="15" fillId="6" borderId="6" xfId="0" applyFont="1" applyFill="1" applyBorder="1" applyAlignment="1" applyProtection="1">
      <alignment horizontal="center" vertical="center"/>
      <protection locked="0"/>
    </xf>
    <xf numFmtId="0" fontId="0" fillId="6" borderId="6" xfId="0" applyFill="1" applyBorder="1" applyAlignment="1" applyProtection="1">
      <alignment horizontal="center"/>
      <protection locked="0"/>
    </xf>
    <xf numFmtId="49" fontId="9" fillId="0" borderId="20" xfId="0" applyNumberFormat="1" applyFont="1" applyBorder="1" applyAlignment="1" applyProtection="1">
      <alignment horizontal="center" vertical="center"/>
    </xf>
    <xf numFmtId="0" fontId="16" fillId="0" borderId="3" xfId="0" applyFont="1" applyBorder="1" applyAlignment="1">
      <alignment horizontal="center" vertical="top"/>
    </xf>
    <xf numFmtId="0" fontId="0" fillId="6" borderId="1" xfId="0" applyFill="1" applyBorder="1" applyAlignment="1" applyProtection="1">
      <alignment horizontal="center"/>
      <protection locked="0"/>
    </xf>
    <xf numFmtId="20" fontId="30" fillId="0" borderId="5" xfId="0" applyNumberFormat="1" applyFont="1" applyBorder="1" applyAlignment="1" applyProtection="1">
      <alignment horizontal="center"/>
      <protection locked="0"/>
    </xf>
    <xf numFmtId="20" fontId="30" fillId="0" borderId="1" xfId="0" applyNumberFormat="1" applyFont="1" applyBorder="1" applyAlignment="1" applyProtection="1">
      <alignment horizontal="center"/>
      <protection locked="0"/>
    </xf>
    <xf numFmtId="20" fontId="30" fillId="0" borderId="2" xfId="0" applyNumberFormat="1" applyFont="1" applyBorder="1" applyAlignment="1" applyProtection="1">
      <alignment horizontal="center"/>
      <protection locked="0"/>
    </xf>
    <xf numFmtId="14" fontId="20" fillId="5" borderId="24" xfId="0" applyNumberFormat="1" applyFont="1" applyFill="1" applyBorder="1" applyAlignment="1" applyProtection="1">
      <alignment horizontal="center"/>
      <protection locked="0"/>
    </xf>
    <xf numFmtId="0" fontId="20" fillId="5" borderId="24" xfId="0" applyFont="1" applyFill="1" applyBorder="1" applyAlignment="1" applyProtection="1">
      <alignment horizontal="center"/>
      <protection locked="0"/>
    </xf>
    <xf numFmtId="0" fontId="32" fillId="0" borderId="25" xfId="2" applyFont="1" applyBorder="1" applyAlignment="1" applyProtection="1">
      <alignment horizontal="center" vertical="top"/>
      <protection locked="0"/>
    </xf>
  </cellXfs>
  <cellStyles count="3">
    <cellStyle name="Excel Built-in Normal" xfId="1" xr:uid="{00000000-0005-0000-0000-000000000000}"/>
    <cellStyle name="Standard" xfId="0" builtinId="0"/>
    <cellStyle name="Standard 2" xfId="2" xr:uid="{00000000-0005-0000-0000-000002000000}"/>
  </cellStyles>
  <dxfs count="26">
    <dxf>
      <numFmt numFmtId="0" formatCode="General"/>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protection locked="0" hidden="0"/>
    </dxf>
    <dxf>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protection locked="0" hidden="0"/>
    </dxf>
    <dxf>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protection locked="0" hidden="0"/>
    </dxf>
    <dxf>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protection locked="0" hidden="0"/>
    </dxf>
    <dxf>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protection locked="0" hidden="0"/>
    </dxf>
    <dxf>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protection locked="0" hidden="0"/>
    </dxf>
    <dxf>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protection locked="0" hidden="0"/>
    </dxf>
    <dxf>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protection locked="0" hidden="0"/>
    </dxf>
    <dxf>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protection locked="0" hidden="0"/>
    </dxf>
    <dxf>
      <alignment vertical="center" textRotation="0" wrapText="0" indent="0" justifyLastLine="0" shrinkToFit="0" readingOrder="0"/>
      <border diagonalUp="0" diagonalDown="0">
        <left style="dashed">
          <color indexed="64"/>
        </left>
        <right style="dashed">
          <color indexed="64"/>
        </right>
        <top style="medium">
          <color indexed="64"/>
        </top>
        <bottom style="medium">
          <color indexed="64"/>
        </bottom>
      </border>
    </dxf>
    <dxf>
      <alignment vertical="center" textRotation="0" wrapText="0" indent="0" justifyLastLine="0" shrinkToFit="0" readingOrder="0"/>
    </dxf>
    <dxf>
      <border>
        <bottom style="medium">
          <color indexed="64"/>
        </bottom>
      </border>
    </dxf>
    <dxf>
      <font>
        <strike val="0"/>
        <outline val="0"/>
        <shadow val="0"/>
        <u val="none"/>
        <vertAlign val="baseline"/>
        <sz val="12"/>
        <color theme="1"/>
        <name val="Tahoma"/>
        <family val="2"/>
        <scheme val="none"/>
      </font>
      <fill>
        <patternFill patternType="solid">
          <fgColor indexed="64"/>
          <bgColor theme="9" tint="0.39997558519241921"/>
        </patternFill>
      </fill>
      <alignment vertical="center" textRotation="0" wrapText="0" indent="0" justifyLastLine="0" shrinkToFit="0" readingOrder="0"/>
      <border diagonalUp="0" diagonalDown="0" outline="0">
        <left style="dashed">
          <color indexed="64"/>
        </left>
        <right style="dashed">
          <color indexed="64"/>
        </right>
        <top/>
        <bottom/>
      </border>
    </dxf>
    <dxf>
      <font>
        <color theme="1"/>
      </font>
      <fill>
        <patternFill>
          <bgColor rgb="FF7FEE1A"/>
        </patternFill>
      </fill>
    </dxf>
    <dxf>
      <font>
        <color theme="0"/>
      </font>
      <fill>
        <patternFill>
          <bgColor rgb="FFFF0000"/>
        </patternFill>
      </fill>
    </dxf>
    <dxf>
      <fill>
        <patternFill patternType="none">
          <bgColor indexed="65"/>
        </patternFill>
      </fill>
    </dxf>
    <dxf>
      <font>
        <color auto="1"/>
      </font>
      <fill>
        <patternFill>
          <bgColor rgb="FFFFFF00"/>
        </patternFill>
      </fill>
    </dxf>
    <dxf>
      <font>
        <color auto="1"/>
      </font>
      <fill>
        <patternFill>
          <bgColor rgb="FFFFFF00"/>
        </patternFill>
      </fill>
    </dxf>
    <dxf>
      <fill>
        <patternFill>
          <bgColor theme="2" tint="-9.9948118533890809E-2"/>
        </patternFill>
      </fill>
    </dxf>
    <dxf>
      <fill>
        <patternFill>
          <bgColor theme="0"/>
        </patternFill>
      </fill>
    </dxf>
    <dxf>
      <fill>
        <patternFill>
          <bgColor theme="9" tint="0.59996337778862885"/>
        </patternFill>
      </fill>
    </dxf>
    <dxf>
      <fill>
        <patternFill>
          <bgColor theme="0"/>
        </patternFill>
      </fill>
    </dxf>
    <dxf>
      <fill>
        <patternFill>
          <bgColor theme="0"/>
        </patternFill>
      </fill>
    </dxf>
    <dxf>
      <fill>
        <patternFill>
          <bgColor theme="2" tint="-9.9948118533890809E-2"/>
        </patternFill>
      </fill>
    </dxf>
    <dxf>
      <fill>
        <patternFill>
          <bgColor theme="0"/>
        </patternFill>
      </fill>
    </dxf>
    <dxf>
      <fill>
        <patternFill>
          <bgColor theme="9" tint="0.39994506668294322"/>
        </patternFill>
      </fill>
    </dxf>
  </dxfs>
  <tableStyles count="2" defaultTableStyle="TableStyleMedium2" defaultPivotStyle="PivotStyleLight16">
    <tableStyle name="Tabelle 1" pivot="0" count="5" xr9:uid="{00000000-0011-0000-FFFF-FFFF00000000}">
      <tableStyleElement type="headerRow" dxfId="25"/>
      <tableStyleElement type="firstRowStripe" dxfId="24"/>
      <tableStyleElement type="secondRowStripe" dxfId="23"/>
      <tableStyleElement type="firstColumnStripe" dxfId="22"/>
      <tableStyleElement type="secondColumnStripe" dxfId="21"/>
    </tableStyle>
    <tableStyle name="Tabellenformat 1" pivot="0" count="3" xr9:uid="{00000000-0011-0000-FFFF-FFFF01000000}">
      <tableStyleElement type="headerRow" dxfId="20"/>
      <tableStyleElement type="firstColumnStripe" dxfId="19"/>
      <tableStyleElement type="secondColumn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0</xdr:rowOff>
    </xdr:from>
    <xdr:to>
      <xdr:col>34</xdr:col>
      <xdr:colOff>83820</xdr:colOff>
      <xdr:row>2</xdr:row>
      <xdr:rowOff>304800</xdr:rowOff>
    </xdr:to>
    <xdr:pic>
      <xdr:nvPicPr>
        <xdr:cNvPr id="6248" name="Grafik 2">
          <a:extLst>
            <a:ext uri="{FF2B5EF4-FFF2-40B4-BE49-F238E27FC236}">
              <a16:creationId xmlns:a16="http://schemas.microsoft.com/office/drawing/2014/main" id="{DFDFE9D6-7AF2-444E-B95E-4DE8397D0E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0"/>
          <a:ext cx="59436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9:J109" totalsRowShown="0" headerRowDxfId="12" dataDxfId="10" headerRowBorderDxfId="11">
  <autoFilter ref="A9:J109" xr:uid="{00000000-0009-0000-0100-000001000000}"/>
  <tableColumns count="10">
    <tableColumn id="1" xr3:uid="{00000000-0010-0000-0000-000001000000}" name="AK" dataDxfId="9">
      <calculatedColumnFormula>LOOKUP(F10,Altersklassen!$C$3:$C$11,Altersklassen!$A$3:$A$11)</calculatedColumnFormula>
    </tableColumn>
    <tableColumn id="2" xr3:uid="{00000000-0010-0000-0000-000002000000}" name="Geschl." dataDxfId="8"/>
    <tableColumn id="3" xr3:uid="{00000000-0010-0000-0000-000003000000}" name="PassNr" dataDxfId="7"/>
    <tableColumn id="4" xr3:uid="{00000000-0010-0000-0000-000004000000}" name="Name" dataDxfId="6"/>
    <tableColumn id="5" xr3:uid="{00000000-0010-0000-0000-000005000000}" name="Vorname" dataDxfId="5"/>
    <tableColumn id="6" xr3:uid="{00000000-0010-0000-0000-000006000000}" name="GebDat" dataDxfId="4"/>
    <tableColumn id="7" xr3:uid="{00000000-0010-0000-0000-000007000000}" name="Klub" dataDxfId="3"/>
    <tableColumn id="8" xr3:uid="{00000000-0010-0000-0000-000008000000}" name="Verein" dataDxfId="2"/>
    <tableColumn id="14" xr3:uid="{00000000-0010-0000-0000-00000E000000}" name="Meisterschaft" dataDxfId="1"/>
    <tableColumn id="15" xr3:uid="{00000000-0010-0000-0000-00000F000000}" name="GSR"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45"/>
  <sheetViews>
    <sheetView tabSelected="1" view="pageLayout" zoomScaleNormal="100" workbookViewId="0">
      <selection activeCell="E5" sqref="E5:N5"/>
    </sheetView>
  </sheetViews>
  <sheetFormatPr baseColWidth="10" defaultRowHeight="14.4" x14ac:dyDescent="0.3"/>
  <cols>
    <col min="1" max="35" width="2.44140625" customWidth="1"/>
  </cols>
  <sheetData>
    <row r="1" spans="1:35" ht="18"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row>
    <row r="2" spans="1:35" ht="18"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row>
    <row r="3" spans="1:35" ht="34.799999999999997" customHeight="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row>
    <row r="4" spans="1:35" s="21" customFormat="1" ht="28.2" customHeight="1" x14ac:dyDescent="0.35">
      <c r="A4" s="165" t="s">
        <v>0</v>
      </c>
      <c r="B4" s="165"/>
      <c r="C4" s="165"/>
      <c r="D4" s="165"/>
      <c r="E4" s="165"/>
      <c r="F4" s="165"/>
      <c r="G4" s="165"/>
      <c r="H4" s="165"/>
      <c r="I4" s="165"/>
      <c r="J4" s="165"/>
      <c r="K4" s="165"/>
      <c r="L4" s="165"/>
      <c r="M4" s="165"/>
      <c r="N4" s="165"/>
      <c r="O4" s="165"/>
      <c r="P4" s="165"/>
      <c r="Q4" s="165"/>
      <c r="R4" s="165"/>
      <c r="S4" s="165"/>
      <c r="T4" s="165"/>
      <c r="U4" s="165"/>
      <c r="V4" s="165"/>
      <c r="W4" s="165"/>
      <c r="X4" s="165"/>
      <c r="Y4" s="166"/>
      <c r="Z4" s="166"/>
      <c r="AA4" s="166"/>
      <c r="AB4" s="166"/>
      <c r="AC4" s="166"/>
      <c r="AD4" s="166"/>
      <c r="AE4" s="166"/>
      <c r="AF4" s="166"/>
      <c r="AG4" s="166"/>
      <c r="AH4" s="166"/>
      <c r="AI4" s="63"/>
    </row>
    <row r="5" spans="1:35" s="21" customFormat="1" ht="28.2" customHeight="1" x14ac:dyDescent="0.35">
      <c r="A5" s="165" t="s">
        <v>14</v>
      </c>
      <c r="B5" s="165"/>
      <c r="C5" s="165"/>
      <c r="D5" s="165"/>
      <c r="E5" s="166"/>
      <c r="F5" s="166"/>
      <c r="G5" s="166"/>
      <c r="H5" s="166"/>
      <c r="I5" s="166"/>
      <c r="J5" s="166"/>
      <c r="K5" s="166"/>
      <c r="L5" s="166"/>
      <c r="M5" s="166"/>
      <c r="N5" s="166"/>
      <c r="O5" s="24"/>
      <c r="P5" s="24"/>
      <c r="Q5" s="24"/>
      <c r="R5" s="24"/>
      <c r="S5" s="24"/>
      <c r="T5" s="24"/>
      <c r="U5" s="24"/>
      <c r="V5" s="24"/>
      <c r="W5" s="20"/>
      <c r="X5" s="20"/>
      <c r="Y5" s="20"/>
      <c r="Z5" s="20"/>
      <c r="AA5" s="24"/>
      <c r="AB5" s="24"/>
      <c r="AC5" s="24"/>
      <c r="AD5" s="24"/>
      <c r="AE5" s="20"/>
      <c r="AF5" s="24"/>
      <c r="AG5" s="24"/>
      <c r="AH5" s="24"/>
      <c r="AI5" s="24"/>
    </row>
    <row r="6" spans="1:35" ht="20.399999999999999" x14ac:dyDescent="0.35">
      <c r="A6" s="18"/>
      <c r="B6" s="18"/>
      <c r="C6" s="18"/>
      <c r="D6" s="18"/>
      <c r="E6" s="19"/>
      <c r="F6" s="25"/>
      <c r="G6" s="19"/>
      <c r="H6" s="19"/>
      <c r="I6" s="19"/>
      <c r="J6" s="19"/>
      <c r="K6" s="19"/>
      <c r="L6" s="19"/>
      <c r="M6" s="19"/>
      <c r="N6" s="19"/>
      <c r="O6" s="22"/>
      <c r="P6" s="22"/>
      <c r="Q6" s="22"/>
      <c r="R6" s="22"/>
      <c r="S6" s="22"/>
      <c r="T6" s="22"/>
      <c r="U6" s="22"/>
      <c r="V6" s="22"/>
      <c r="W6" s="15"/>
      <c r="X6" s="15"/>
      <c r="Y6" s="15"/>
      <c r="Z6" s="15"/>
      <c r="AA6" s="23"/>
      <c r="AB6" s="23"/>
      <c r="AC6" s="23"/>
      <c r="AD6" s="23"/>
      <c r="AE6" s="15"/>
      <c r="AF6" s="23"/>
      <c r="AG6" s="23"/>
      <c r="AH6" s="23"/>
      <c r="AI6" s="23"/>
    </row>
    <row r="7" spans="1:35" ht="28.2" customHeight="1" x14ac:dyDescent="0.35">
      <c r="A7" s="123" t="s">
        <v>94</v>
      </c>
      <c r="B7" s="123"/>
      <c r="C7" s="123"/>
      <c r="D7" s="123"/>
      <c r="E7" s="123"/>
      <c r="F7" s="123"/>
      <c r="G7" s="123"/>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row>
    <row r="8" spans="1:35" ht="28.2" customHeight="1" x14ac:dyDescent="0.35">
      <c r="A8" s="123" t="s">
        <v>95</v>
      </c>
      <c r="B8" s="123"/>
      <c r="C8" s="123"/>
      <c r="D8" s="123"/>
      <c r="E8" s="123"/>
      <c r="F8" s="123"/>
      <c r="G8" s="123"/>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row>
    <row r="9" spans="1:35" ht="28.2" customHeight="1" x14ac:dyDescent="0.35">
      <c r="A9" s="123" t="s">
        <v>96</v>
      </c>
      <c r="B9" s="123"/>
      <c r="C9" s="123"/>
      <c r="D9" s="123"/>
      <c r="E9" s="123"/>
      <c r="F9" s="123"/>
      <c r="G9" s="123"/>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row>
    <row r="10" spans="1:35" ht="28.2" customHeight="1" x14ac:dyDescent="0.35">
      <c r="A10" s="123" t="s">
        <v>97</v>
      </c>
      <c r="B10" s="123"/>
      <c r="C10" s="123"/>
      <c r="D10" s="123"/>
      <c r="E10" s="123"/>
      <c r="F10" s="123"/>
      <c r="G10" s="123"/>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row>
    <row r="11" spans="1:35" ht="28.2" customHeight="1" x14ac:dyDescent="0.35">
      <c r="A11" s="123" t="s">
        <v>98</v>
      </c>
      <c r="B11" s="123"/>
      <c r="C11" s="123"/>
      <c r="D11" s="123"/>
      <c r="E11" s="123"/>
      <c r="F11" s="123"/>
      <c r="G11" s="123"/>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row>
    <row r="12" spans="1:35" ht="28.2" customHeight="1" x14ac:dyDescent="0.35">
      <c r="A12" s="120" t="s">
        <v>77</v>
      </c>
      <c r="B12" s="120"/>
      <c r="C12" s="120"/>
      <c r="D12" s="120"/>
      <c r="E12" s="120"/>
      <c r="F12" s="120"/>
      <c r="G12" s="120"/>
      <c r="H12" s="120"/>
      <c r="I12" s="120"/>
      <c r="J12" s="120"/>
      <c r="K12" s="120"/>
      <c r="L12" s="120"/>
      <c r="M12" s="120"/>
      <c r="N12" s="120"/>
      <c r="O12" s="120"/>
      <c r="P12" s="124"/>
      <c r="Q12" s="124"/>
      <c r="R12" s="124"/>
      <c r="S12" s="124"/>
      <c r="T12" s="124"/>
      <c r="U12" s="124"/>
      <c r="V12" s="124"/>
      <c r="W12" s="124"/>
      <c r="X12" s="124"/>
      <c r="Y12" s="124"/>
      <c r="Z12" s="124"/>
      <c r="AA12" s="124"/>
      <c r="AB12" s="124"/>
      <c r="AC12" s="124"/>
      <c r="AD12" s="124"/>
      <c r="AE12" s="124"/>
      <c r="AF12" s="124"/>
      <c r="AG12" s="124"/>
      <c r="AH12" s="124"/>
      <c r="AI12" s="124"/>
    </row>
    <row r="13" spans="1:35" ht="28.2" customHeight="1" x14ac:dyDescent="0.35">
      <c r="A13" s="120" t="s">
        <v>1</v>
      </c>
      <c r="B13" s="120"/>
      <c r="C13" s="120"/>
      <c r="D13" s="120"/>
      <c r="E13" s="120"/>
      <c r="F13" s="120"/>
      <c r="G13" s="120"/>
      <c r="H13" s="120"/>
      <c r="I13" s="120"/>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row>
    <row r="14" spans="1:35" ht="16.95" customHeight="1" x14ac:dyDescent="0.35">
      <c r="A14" s="160" t="s">
        <v>15</v>
      </c>
      <c r="B14" s="161"/>
      <c r="C14" s="161"/>
      <c r="D14" s="161"/>
      <c r="E14" s="161"/>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row>
    <row r="15" spans="1:35" ht="20.399999999999999" x14ac:dyDescent="0.3">
      <c r="A15" s="162" t="s">
        <v>16</v>
      </c>
      <c r="B15" s="162"/>
      <c r="C15" s="138" t="s">
        <v>17</v>
      </c>
      <c r="D15" s="162"/>
      <c r="E15" s="162"/>
      <c r="F15" s="162"/>
      <c r="G15" s="162"/>
      <c r="H15" s="162"/>
      <c r="I15" s="162"/>
      <c r="J15" s="162"/>
      <c r="K15" s="162"/>
      <c r="L15" s="162"/>
      <c r="M15" s="162"/>
      <c r="N15" s="162" t="s">
        <v>18</v>
      </c>
      <c r="O15" s="162"/>
      <c r="P15" s="162"/>
      <c r="Q15" s="162"/>
      <c r="R15" s="162"/>
      <c r="S15" s="136" t="s">
        <v>19</v>
      </c>
      <c r="T15" s="137"/>
      <c r="U15" s="137"/>
      <c r="V15" s="137"/>
      <c r="W15" s="138"/>
      <c r="X15" s="136" t="s">
        <v>20</v>
      </c>
      <c r="Y15" s="137"/>
      <c r="Z15" s="137"/>
      <c r="AA15" s="137"/>
      <c r="AB15" s="137"/>
      <c r="AC15" s="137"/>
      <c r="AD15" s="137"/>
      <c r="AE15" s="137"/>
      <c r="AF15" s="137"/>
      <c r="AG15" s="137"/>
      <c r="AH15" s="137"/>
      <c r="AI15" s="138"/>
    </row>
    <row r="16" spans="1:35" ht="25.5" customHeight="1" x14ac:dyDescent="0.3">
      <c r="A16" s="157">
        <v>1</v>
      </c>
      <c r="B16" s="157"/>
      <c r="C16" s="163"/>
      <c r="D16" s="164"/>
      <c r="E16" s="164"/>
      <c r="F16" s="164"/>
      <c r="G16" s="164"/>
      <c r="H16" s="164"/>
      <c r="I16" s="164"/>
      <c r="J16" s="164"/>
      <c r="K16" s="164"/>
      <c r="L16" s="164"/>
      <c r="M16" s="164"/>
      <c r="N16" s="156"/>
      <c r="O16" s="156"/>
      <c r="P16" s="156"/>
      <c r="Q16" s="156"/>
      <c r="R16" s="156"/>
      <c r="S16" s="174"/>
      <c r="T16" s="175"/>
      <c r="U16" s="175"/>
      <c r="V16" s="175"/>
      <c r="W16" s="176"/>
      <c r="X16" s="139"/>
      <c r="Y16" s="140"/>
      <c r="Z16" s="140"/>
      <c r="AA16" s="140"/>
      <c r="AB16" s="140"/>
      <c r="AC16" s="140"/>
      <c r="AD16" s="140"/>
      <c r="AE16" s="140"/>
      <c r="AF16" s="140"/>
      <c r="AG16" s="140"/>
      <c r="AH16" s="140"/>
      <c r="AI16" s="141"/>
    </row>
    <row r="17" spans="1:35" ht="25.5" customHeight="1" x14ac:dyDescent="0.3">
      <c r="A17" s="134">
        <v>2</v>
      </c>
      <c r="B17" s="134"/>
      <c r="C17" s="158"/>
      <c r="D17" s="159"/>
      <c r="E17" s="159"/>
      <c r="F17" s="159"/>
      <c r="G17" s="159"/>
      <c r="H17" s="159"/>
      <c r="I17" s="159"/>
      <c r="J17" s="159"/>
      <c r="K17" s="159"/>
      <c r="L17" s="159"/>
      <c r="M17" s="159"/>
      <c r="N17" s="156"/>
      <c r="O17" s="156"/>
      <c r="P17" s="156"/>
      <c r="Q17" s="156"/>
      <c r="R17" s="156"/>
      <c r="S17" s="174"/>
      <c r="T17" s="175"/>
      <c r="U17" s="175"/>
      <c r="V17" s="175"/>
      <c r="W17" s="176"/>
      <c r="X17" s="139"/>
      <c r="Y17" s="140"/>
      <c r="Z17" s="140"/>
      <c r="AA17" s="140"/>
      <c r="AB17" s="140"/>
      <c r="AC17" s="140"/>
      <c r="AD17" s="140"/>
      <c r="AE17" s="140"/>
      <c r="AF17" s="140"/>
      <c r="AG17" s="140"/>
      <c r="AH17" s="140"/>
      <c r="AI17" s="141"/>
    </row>
    <row r="18" spans="1:35" ht="25.5" customHeight="1" x14ac:dyDescent="0.3">
      <c r="A18" s="135">
        <v>3</v>
      </c>
      <c r="B18" s="135"/>
      <c r="C18" s="142"/>
      <c r="D18" s="143"/>
      <c r="E18" s="143"/>
      <c r="F18" s="143"/>
      <c r="G18" s="143"/>
      <c r="H18" s="143"/>
      <c r="I18" s="143"/>
      <c r="J18" s="143"/>
      <c r="K18" s="143"/>
      <c r="L18" s="143"/>
      <c r="M18" s="143"/>
      <c r="N18" s="156"/>
      <c r="O18" s="156"/>
      <c r="P18" s="156"/>
      <c r="Q18" s="156"/>
      <c r="R18" s="156"/>
      <c r="S18" s="174"/>
      <c r="T18" s="175"/>
      <c r="U18" s="175"/>
      <c r="V18" s="175"/>
      <c r="W18" s="176"/>
      <c r="X18" s="139"/>
      <c r="Y18" s="140"/>
      <c r="Z18" s="140"/>
      <c r="AA18" s="140"/>
      <c r="AB18" s="140"/>
      <c r="AC18" s="140"/>
      <c r="AD18" s="140"/>
      <c r="AE18" s="140"/>
      <c r="AF18" s="140"/>
      <c r="AG18" s="140"/>
      <c r="AH18" s="140"/>
      <c r="AI18" s="141"/>
    </row>
    <row r="19" spans="1:35" ht="25.5" customHeight="1" x14ac:dyDescent="0.3">
      <c r="A19" s="157" t="s">
        <v>90</v>
      </c>
      <c r="B19" s="157"/>
      <c r="C19" s="147"/>
      <c r="D19" s="148"/>
      <c r="E19" s="148"/>
      <c r="F19" s="148"/>
      <c r="G19" s="148"/>
      <c r="H19" s="148"/>
      <c r="I19" s="148"/>
      <c r="J19" s="148"/>
      <c r="K19" s="148"/>
      <c r="L19" s="148"/>
      <c r="M19" s="148"/>
      <c r="N19" s="156"/>
      <c r="O19" s="156"/>
      <c r="P19" s="156"/>
      <c r="Q19" s="156"/>
      <c r="R19" s="156"/>
      <c r="S19" s="139"/>
      <c r="T19" s="140"/>
      <c r="U19" s="140"/>
      <c r="V19" s="140"/>
      <c r="W19" s="141"/>
      <c r="X19" s="139"/>
      <c r="Y19" s="140"/>
      <c r="Z19" s="140"/>
      <c r="AA19" s="140"/>
      <c r="AB19" s="140"/>
      <c r="AC19" s="140"/>
      <c r="AD19" s="140"/>
      <c r="AE19" s="140"/>
      <c r="AF19" s="140"/>
      <c r="AG19" s="140"/>
      <c r="AH19" s="140"/>
      <c r="AI19" s="141"/>
    </row>
    <row r="20" spans="1:35" ht="25.5" customHeight="1" x14ac:dyDescent="0.3">
      <c r="A20" s="134" t="s">
        <v>91</v>
      </c>
      <c r="B20" s="134"/>
      <c r="C20" s="147"/>
      <c r="D20" s="148"/>
      <c r="E20" s="148"/>
      <c r="F20" s="148"/>
      <c r="G20" s="148"/>
      <c r="H20" s="148"/>
      <c r="I20" s="148"/>
      <c r="J20" s="148"/>
      <c r="K20" s="148"/>
      <c r="L20" s="148"/>
      <c r="M20" s="148"/>
      <c r="N20" s="156"/>
      <c r="O20" s="156"/>
      <c r="P20" s="156"/>
      <c r="Q20" s="156"/>
      <c r="R20" s="156"/>
      <c r="S20" s="139"/>
      <c r="T20" s="140"/>
      <c r="U20" s="140"/>
      <c r="V20" s="140"/>
      <c r="W20" s="141"/>
      <c r="X20" s="139"/>
      <c r="Y20" s="140"/>
      <c r="Z20" s="140"/>
      <c r="AA20" s="140"/>
      <c r="AB20" s="140"/>
      <c r="AC20" s="140"/>
      <c r="AD20" s="140"/>
      <c r="AE20" s="140"/>
      <c r="AF20" s="140"/>
      <c r="AG20" s="140"/>
      <c r="AH20" s="140"/>
      <c r="AI20" s="141"/>
    </row>
    <row r="21" spans="1:35" ht="25.5" customHeight="1" thickBot="1" x14ac:dyDescent="0.35">
      <c r="A21" s="171" t="s">
        <v>92</v>
      </c>
      <c r="B21" s="171"/>
      <c r="C21" s="149"/>
      <c r="D21" s="150"/>
      <c r="E21" s="150"/>
      <c r="F21" s="150"/>
      <c r="G21" s="150"/>
      <c r="H21" s="150"/>
      <c r="I21" s="150"/>
      <c r="J21" s="150"/>
      <c r="K21" s="150"/>
      <c r="L21" s="150"/>
      <c r="M21" s="150"/>
      <c r="N21" s="151"/>
      <c r="O21" s="151"/>
      <c r="P21" s="151"/>
      <c r="Q21" s="151"/>
      <c r="R21" s="151"/>
      <c r="S21" s="144"/>
      <c r="T21" s="145"/>
      <c r="U21" s="145"/>
      <c r="V21" s="145"/>
      <c r="W21" s="146"/>
      <c r="X21" s="144"/>
      <c r="Y21" s="145"/>
      <c r="Z21" s="145"/>
      <c r="AA21" s="145"/>
      <c r="AB21" s="145"/>
      <c r="AC21" s="145"/>
      <c r="AD21" s="145"/>
      <c r="AE21" s="145"/>
      <c r="AF21" s="145"/>
      <c r="AG21" s="145"/>
      <c r="AH21" s="145"/>
      <c r="AI21" s="146"/>
    </row>
    <row r="22" spans="1:35" ht="19.95" customHeight="1" x14ac:dyDescent="0.3">
      <c r="A22" s="128" t="s">
        <v>75</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30"/>
    </row>
    <row r="23" spans="1:35" ht="34.200000000000003" customHeight="1" x14ac:dyDescent="0.3">
      <c r="A23" s="152" t="s">
        <v>76</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4"/>
    </row>
    <row r="24" spans="1:35" ht="14.1" customHeight="1" x14ac:dyDescent="0.3"/>
    <row r="25" spans="1:35" ht="19.95" customHeight="1" x14ac:dyDescent="0.3">
      <c r="A25" s="14" t="s">
        <v>53</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7"/>
    </row>
    <row r="26" spans="1:35" ht="19.95" customHeight="1" x14ac:dyDescent="0.3">
      <c r="A26" s="16" t="s">
        <v>54</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2"/>
    </row>
    <row r="27" spans="1:35" ht="22.65" customHeight="1" x14ac:dyDescent="0.3">
      <c r="A27" s="8" t="s">
        <v>2</v>
      </c>
      <c r="B27" s="9"/>
      <c r="C27" s="9"/>
      <c r="D27" s="9"/>
      <c r="E27" s="9"/>
      <c r="F27" s="9"/>
      <c r="G27" s="9"/>
      <c r="H27" s="9"/>
      <c r="I27" s="9"/>
      <c r="J27" s="9"/>
      <c r="K27" s="9"/>
      <c r="L27" s="9"/>
      <c r="M27" s="10"/>
      <c r="N27" s="125"/>
      <c r="O27" s="126"/>
      <c r="P27" s="126"/>
      <c r="Q27" s="126"/>
      <c r="R27" s="126"/>
      <c r="S27" s="126"/>
      <c r="T27" s="126"/>
      <c r="U27" s="126"/>
      <c r="V27" s="126"/>
      <c r="W27" s="126"/>
      <c r="X27" s="126"/>
      <c r="Y27" s="126"/>
      <c r="Z27" s="126"/>
      <c r="AA27" s="126"/>
      <c r="AB27" s="126"/>
      <c r="AC27" s="126"/>
      <c r="AD27" s="126"/>
      <c r="AE27" s="126"/>
      <c r="AF27" s="126"/>
      <c r="AG27" s="126"/>
      <c r="AH27" s="126"/>
      <c r="AI27" s="127"/>
    </row>
    <row r="28" spans="1:35" ht="22.65" customHeight="1" x14ac:dyDescent="0.3">
      <c r="A28" s="16" t="s">
        <v>3</v>
      </c>
      <c r="B28" s="11"/>
      <c r="C28" s="11"/>
      <c r="D28" s="11"/>
      <c r="E28" s="11"/>
      <c r="F28" s="11"/>
      <c r="G28" s="11"/>
      <c r="H28" s="11"/>
      <c r="I28" s="11"/>
      <c r="J28" s="11"/>
      <c r="K28" s="11"/>
      <c r="L28" s="11"/>
      <c r="M28" s="12"/>
      <c r="N28" s="125"/>
      <c r="O28" s="126"/>
      <c r="P28" s="126"/>
      <c r="Q28" s="126"/>
      <c r="R28" s="126"/>
      <c r="S28" s="126"/>
      <c r="T28" s="126"/>
      <c r="U28" s="126"/>
      <c r="V28" s="126"/>
      <c r="W28" s="126"/>
      <c r="X28" s="126"/>
      <c r="Y28" s="126"/>
      <c r="Z28" s="126"/>
      <c r="AA28" s="126"/>
      <c r="AB28" s="126"/>
      <c r="AC28" s="126"/>
      <c r="AD28" s="126"/>
      <c r="AE28" s="126"/>
      <c r="AF28" s="126"/>
      <c r="AG28" s="126"/>
      <c r="AH28" s="126"/>
      <c r="AI28" s="127"/>
    </row>
    <row r="29" spans="1:35" ht="28.2" customHeight="1" x14ac:dyDescent="0.3">
      <c r="A29" s="17" t="s">
        <v>4</v>
      </c>
      <c r="B29" s="2"/>
      <c r="C29" s="2"/>
      <c r="D29" s="2"/>
      <c r="E29" s="2"/>
      <c r="F29" s="3"/>
      <c r="G29" s="131"/>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3"/>
    </row>
    <row r="30" spans="1:35" ht="21" customHeight="1" thickBot="1" x14ac:dyDescent="0.4">
      <c r="A30" s="60" t="s">
        <v>93</v>
      </c>
      <c r="B30" s="26"/>
      <c r="C30" s="26"/>
      <c r="D30" s="26"/>
      <c r="E30" s="26"/>
      <c r="F30" s="26"/>
      <c r="G30" s="26"/>
      <c r="H30" s="26"/>
      <c r="I30" s="26"/>
      <c r="J30" s="26"/>
      <c r="L30" s="26"/>
      <c r="M30" s="26"/>
      <c r="N30" s="26"/>
      <c r="O30" s="26"/>
      <c r="P30" s="26"/>
      <c r="Q30" s="26"/>
      <c r="R30" s="26"/>
      <c r="S30" s="26"/>
      <c r="T30" s="26"/>
      <c r="U30" s="26"/>
      <c r="V30" s="26"/>
      <c r="W30" s="26"/>
      <c r="X30" s="117"/>
      <c r="Y30" s="117"/>
      <c r="Z30" s="117"/>
      <c r="AA30" s="117"/>
      <c r="AB30" s="117"/>
      <c r="AC30" s="117"/>
      <c r="AD30" s="117"/>
      <c r="AE30" s="117"/>
      <c r="AF30" s="117"/>
      <c r="AG30" s="117"/>
      <c r="AH30" s="117"/>
      <c r="AI30" s="117"/>
    </row>
    <row r="31" spans="1:35" ht="31.2" customHeight="1" x14ac:dyDescent="0.35">
      <c r="A31" s="121"/>
      <c r="B31" s="121"/>
      <c r="C31" s="121"/>
      <c r="D31" s="121"/>
      <c r="E31" s="121"/>
      <c r="F31" s="121"/>
      <c r="G31" s="121"/>
      <c r="H31" s="121"/>
      <c r="I31" s="121"/>
      <c r="J31" s="121"/>
      <c r="K31" s="121"/>
      <c r="L31" s="121"/>
      <c r="M31" s="121"/>
      <c r="N31" s="121"/>
      <c r="O31" s="121"/>
      <c r="Q31" s="112"/>
      <c r="R31" s="112"/>
      <c r="S31" s="112"/>
      <c r="T31" s="112"/>
      <c r="U31" s="112"/>
      <c r="V31" s="112"/>
      <c r="W31" s="112"/>
      <c r="X31" s="23"/>
      <c r="Y31" s="114"/>
      <c r="Z31" s="114"/>
      <c r="AA31" s="114"/>
      <c r="AB31" s="29"/>
      <c r="AC31" s="115"/>
      <c r="AD31" s="116"/>
      <c r="AE31" s="116"/>
      <c r="AF31" s="116"/>
      <c r="AG31" s="116"/>
      <c r="AH31" s="116"/>
      <c r="AI31" s="116"/>
    </row>
    <row r="32" spans="1:35" ht="18" customHeight="1" x14ac:dyDescent="0.3">
      <c r="A32" s="118" t="s">
        <v>6</v>
      </c>
      <c r="B32" s="118"/>
      <c r="C32" s="118"/>
      <c r="D32" s="118"/>
      <c r="E32" s="118"/>
      <c r="F32" s="118"/>
      <c r="G32" s="118"/>
      <c r="H32" s="118"/>
      <c r="I32" s="118"/>
      <c r="J32" s="118"/>
      <c r="K32" s="118"/>
      <c r="L32" s="118"/>
      <c r="M32" s="118"/>
      <c r="N32" s="118"/>
      <c r="O32" s="118"/>
      <c r="P32" s="31"/>
      <c r="Q32" s="110" t="s">
        <v>8</v>
      </c>
      <c r="R32" s="110"/>
      <c r="S32" s="110"/>
      <c r="T32" s="110"/>
      <c r="U32" s="110"/>
      <c r="V32" s="110"/>
      <c r="W32" s="110"/>
      <c r="X32" s="31"/>
      <c r="Y32" s="119" t="s">
        <v>9</v>
      </c>
      <c r="Z32" s="119"/>
      <c r="AA32" s="119"/>
      <c r="AB32" s="32"/>
      <c r="AC32" s="119" t="s">
        <v>10</v>
      </c>
      <c r="AD32" s="119"/>
      <c r="AE32" s="119"/>
      <c r="AF32" s="119"/>
      <c r="AG32" s="119"/>
      <c r="AH32" s="119"/>
      <c r="AI32" s="119"/>
    </row>
    <row r="33" spans="1:35" ht="22.65" customHeight="1" x14ac:dyDescent="0.35">
      <c r="A33" s="108"/>
      <c r="B33" s="108"/>
      <c r="C33" s="108"/>
      <c r="D33" s="108"/>
      <c r="E33" s="108"/>
      <c r="F33" s="108"/>
      <c r="G33" s="108"/>
      <c r="H33" s="24"/>
      <c r="I33" s="108"/>
      <c r="J33" s="108"/>
      <c r="K33" s="108"/>
      <c r="L33" s="108"/>
      <c r="M33" s="108"/>
      <c r="N33" s="108"/>
      <c r="O33" s="108"/>
      <c r="P33" s="24"/>
      <c r="Q33" s="108"/>
      <c r="R33" s="108"/>
      <c r="S33" s="108"/>
      <c r="T33" s="108"/>
      <c r="U33" s="108"/>
      <c r="V33" s="108"/>
      <c r="W33" s="108"/>
      <c r="X33" s="108"/>
      <c r="Y33" s="24"/>
      <c r="Z33" s="109"/>
      <c r="AA33" s="109"/>
      <c r="AB33" s="109"/>
      <c r="AC33" s="109"/>
      <c r="AD33" s="109"/>
      <c r="AE33" s="109"/>
      <c r="AF33" s="109"/>
      <c r="AG33" s="109"/>
      <c r="AH33" s="109"/>
      <c r="AI33" s="109"/>
    </row>
    <row r="34" spans="1:35" ht="18" customHeight="1" x14ac:dyDescent="0.3">
      <c r="A34" s="110" t="s">
        <v>11</v>
      </c>
      <c r="B34" s="110"/>
      <c r="C34" s="110"/>
      <c r="D34" s="110"/>
      <c r="E34" s="110"/>
      <c r="F34" s="110"/>
      <c r="G34" s="110"/>
      <c r="H34" s="33"/>
      <c r="I34" s="111" t="s">
        <v>12</v>
      </c>
      <c r="J34" s="111"/>
      <c r="K34" s="111"/>
      <c r="L34" s="111"/>
      <c r="M34" s="111"/>
      <c r="N34" s="111"/>
      <c r="O34" s="111"/>
      <c r="P34" s="33"/>
      <c r="Q34" s="110" t="s">
        <v>13</v>
      </c>
      <c r="R34" s="110"/>
      <c r="S34" s="110"/>
      <c r="T34" s="110"/>
      <c r="U34" s="110"/>
      <c r="V34" s="110"/>
      <c r="W34" s="110"/>
      <c r="X34" s="110"/>
      <c r="Y34" s="34"/>
      <c r="Z34" s="111" t="s">
        <v>116</v>
      </c>
      <c r="AA34" s="111"/>
      <c r="AB34" s="111"/>
      <c r="AC34" s="111"/>
      <c r="AD34" s="111"/>
      <c r="AE34" s="111"/>
      <c r="AF34" s="111"/>
      <c r="AG34" s="111"/>
      <c r="AH34" s="111"/>
      <c r="AI34" s="111"/>
    </row>
    <row r="35" spans="1:35" ht="8.4" customHeight="1" x14ac:dyDescent="0.3"/>
    <row r="36" spans="1:35" ht="8.4" customHeight="1" x14ac:dyDescent="0.3"/>
    <row r="37" spans="1:35" ht="21" customHeight="1" thickBot="1" x14ac:dyDescent="0.4">
      <c r="A37" s="60" t="s">
        <v>93</v>
      </c>
      <c r="B37" s="26"/>
      <c r="C37" s="26"/>
      <c r="D37" s="26"/>
      <c r="E37" s="26"/>
      <c r="F37" s="26"/>
      <c r="G37" s="26"/>
      <c r="H37" s="26"/>
      <c r="I37" s="26"/>
      <c r="J37" s="26"/>
      <c r="L37" s="26"/>
      <c r="M37" s="26"/>
      <c r="N37" s="26"/>
      <c r="O37" s="26"/>
      <c r="P37" s="26"/>
      <c r="Q37" s="26"/>
      <c r="R37" s="26"/>
      <c r="S37" s="26"/>
      <c r="T37" s="26"/>
      <c r="U37" s="26"/>
      <c r="V37" s="26"/>
      <c r="W37" s="26"/>
      <c r="X37" s="117"/>
      <c r="Y37" s="117"/>
      <c r="Z37" s="117"/>
      <c r="AA37" s="117"/>
      <c r="AB37" s="117"/>
      <c r="AC37" s="117"/>
      <c r="AD37" s="117"/>
      <c r="AE37" s="117"/>
      <c r="AF37" s="117"/>
      <c r="AG37" s="117"/>
      <c r="AH37" s="117"/>
      <c r="AI37" s="117"/>
    </row>
    <row r="38" spans="1:35" ht="31.2" customHeight="1" x14ac:dyDescent="0.35">
      <c r="A38" s="121"/>
      <c r="B38" s="121"/>
      <c r="C38" s="121"/>
      <c r="D38" s="121"/>
      <c r="E38" s="121"/>
      <c r="F38" s="121"/>
      <c r="G38" s="121"/>
      <c r="H38" s="121"/>
      <c r="I38" s="121"/>
      <c r="J38" s="121"/>
      <c r="K38" s="121"/>
      <c r="L38" s="121"/>
      <c r="M38" s="121"/>
      <c r="N38" s="121"/>
      <c r="O38" s="121"/>
      <c r="Q38" s="112"/>
      <c r="R38" s="112"/>
      <c r="S38" s="112"/>
      <c r="T38" s="112"/>
      <c r="U38" s="112"/>
      <c r="V38" s="112"/>
      <c r="W38" s="112"/>
      <c r="X38" s="23"/>
      <c r="Y38" s="114"/>
      <c r="Z38" s="114"/>
      <c r="AA38" s="114"/>
      <c r="AB38" s="29"/>
      <c r="AC38" s="115"/>
      <c r="AD38" s="116"/>
      <c r="AE38" s="116"/>
      <c r="AF38" s="116"/>
      <c r="AG38" s="116"/>
      <c r="AH38" s="116"/>
      <c r="AI38" s="116"/>
    </row>
    <row r="39" spans="1:35" ht="18" customHeight="1" x14ac:dyDescent="0.3">
      <c r="A39" s="118" t="s">
        <v>6</v>
      </c>
      <c r="B39" s="118"/>
      <c r="C39" s="118"/>
      <c r="D39" s="118"/>
      <c r="E39" s="118"/>
      <c r="F39" s="118"/>
      <c r="G39" s="118"/>
      <c r="H39" s="118"/>
      <c r="I39" s="118"/>
      <c r="J39" s="118"/>
      <c r="K39" s="118"/>
      <c r="L39" s="118"/>
      <c r="M39" s="118"/>
      <c r="N39" s="118"/>
      <c r="O39" s="118"/>
      <c r="P39" s="31"/>
      <c r="Q39" s="110" t="s">
        <v>8</v>
      </c>
      <c r="R39" s="110"/>
      <c r="S39" s="110"/>
      <c r="T39" s="110"/>
      <c r="U39" s="110"/>
      <c r="V39" s="110"/>
      <c r="W39" s="110"/>
      <c r="X39" s="31"/>
      <c r="Y39" s="119" t="s">
        <v>9</v>
      </c>
      <c r="Z39" s="119"/>
      <c r="AA39" s="119"/>
      <c r="AB39" s="32"/>
      <c r="AC39" s="119" t="s">
        <v>10</v>
      </c>
      <c r="AD39" s="119"/>
      <c r="AE39" s="119"/>
      <c r="AF39" s="119"/>
      <c r="AG39" s="119"/>
      <c r="AH39" s="119"/>
      <c r="AI39" s="119"/>
    </row>
    <row r="40" spans="1:35" ht="22.65" customHeight="1" x14ac:dyDescent="0.35">
      <c r="A40" s="108"/>
      <c r="B40" s="108"/>
      <c r="C40" s="108"/>
      <c r="D40" s="108"/>
      <c r="E40" s="108"/>
      <c r="F40" s="108"/>
      <c r="G40" s="108"/>
      <c r="H40" s="24"/>
      <c r="I40" s="108"/>
      <c r="J40" s="108"/>
      <c r="K40" s="108"/>
      <c r="L40" s="108"/>
      <c r="M40" s="108"/>
      <c r="N40" s="108"/>
      <c r="O40" s="108"/>
      <c r="P40" s="24"/>
      <c r="Q40" s="108"/>
      <c r="R40" s="108"/>
      <c r="S40" s="108"/>
      <c r="T40" s="108"/>
      <c r="U40" s="108"/>
      <c r="V40" s="108"/>
      <c r="W40" s="108"/>
      <c r="X40" s="108"/>
      <c r="Y40" s="24"/>
      <c r="Z40" s="109"/>
      <c r="AA40" s="109"/>
      <c r="AB40" s="109"/>
      <c r="AC40" s="109"/>
      <c r="AD40" s="109"/>
      <c r="AE40" s="109"/>
      <c r="AF40" s="109"/>
      <c r="AG40" s="109"/>
      <c r="AH40" s="109"/>
      <c r="AI40" s="109"/>
    </row>
    <row r="41" spans="1:35" ht="18" customHeight="1" x14ac:dyDescent="0.3">
      <c r="A41" s="110" t="s">
        <v>11</v>
      </c>
      <c r="B41" s="110"/>
      <c r="C41" s="110"/>
      <c r="D41" s="110"/>
      <c r="E41" s="110"/>
      <c r="F41" s="110"/>
      <c r="G41" s="110"/>
      <c r="H41" s="33"/>
      <c r="I41" s="111" t="s">
        <v>12</v>
      </c>
      <c r="J41" s="111"/>
      <c r="K41" s="111"/>
      <c r="L41" s="111"/>
      <c r="M41" s="111"/>
      <c r="N41" s="111"/>
      <c r="O41" s="111"/>
      <c r="P41" s="33"/>
      <c r="Q41" s="110" t="s">
        <v>13</v>
      </c>
      <c r="R41" s="110"/>
      <c r="S41" s="110"/>
      <c r="T41" s="110"/>
      <c r="U41" s="110"/>
      <c r="V41" s="110"/>
      <c r="W41" s="110"/>
      <c r="X41" s="110"/>
      <c r="Y41" s="34"/>
      <c r="Z41" s="111" t="s">
        <v>116</v>
      </c>
      <c r="AA41" s="111"/>
      <c r="AB41" s="111"/>
      <c r="AC41" s="111"/>
      <c r="AD41" s="111"/>
      <c r="AE41" s="111"/>
      <c r="AF41" s="111"/>
      <c r="AG41" s="111"/>
      <c r="AH41" s="111"/>
      <c r="AI41" s="111"/>
    </row>
    <row r="42" spans="1:35" ht="8.4" customHeight="1" x14ac:dyDescent="0.3"/>
    <row r="43" spans="1:35" ht="8.4" customHeight="1" x14ac:dyDescent="0.3"/>
    <row r="44" spans="1:35" ht="21" thickBot="1" x14ac:dyDescent="0.35">
      <c r="A44" s="59" t="s">
        <v>99</v>
      </c>
      <c r="B44" s="28"/>
      <c r="C44" s="28"/>
      <c r="D44" s="28"/>
      <c r="E44" s="28"/>
      <c r="F44" s="28"/>
      <c r="G44" s="28"/>
      <c r="H44" s="28"/>
      <c r="I44" s="28"/>
      <c r="J44" s="28"/>
      <c r="K44" s="28"/>
      <c r="L44" s="28"/>
      <c r="M44" s="28"/>
      <c r="N44" s="28"/>
      <c r="O44" s="28"/>
      <c r="P44" s="28"/>
      <c r="Q44" s="28"/>
      <c r="R44" s="28"/>
      <c r="S44" s="28"/>
      <c r="T44" s="28"/>
      <c r="U44" s="28"/>
      <c r="V44" s="28"/>
      <c r="X44" s="28"/>
      <c r="Y44" s="28"/>
      <c r="Z44" s="28"/>
      <c r="AA44" s="28"/>
      <c r="AB44" s="28"/>
      <c r="AC44" s="28"/>
      <c r="AD44" s="28"/>
      <c r="AE44" s="28"/>
      <c r="AF44" s="28"/>
      <c r="AG44" s="28"/>
      <c r="AH44" s="28"/>
      <c r="AI44" s="28"/>
    </row>
    <row r="45" spans="1:35" ht="31.2" customHeight="1" x14ac:dyDescent="0.35">
      <c r="A45" s="112"/>
      <c r="B45" s="112"/>
      <c r="C45" s="112"/>
      <c r="D45" s="112"/>
      <c r="E45" s="112"/>
      <c r="F45" s="112"/>
      <c r="G45" s="112"/>
      <c r="I45" s="112"/>
      <c r="J45" s="112"/>
      <c r="K45" s="112"/>
      <c r="L45" s="112"/>
      <c r="M45" s="112"/>
      <c r="N45" s="112"/>
      <c r="O45" s="112"/>
      <c r="Q45" s="113"/>
      <c r="R45" s="113"/>
      <c r="S45" s="113"/>
      <c r="T45" s="113"/>
      <c r="U45" s="113"/>
      <c r="V45" s="113"/>
      <c r="W45" s="113"/>
      <c r="X45" s="23"/>
      <c r="Y45" s="114"/>
      <c r="Z45" s="114"/>
      <c r="AA45" s="114"/>
      <c r="AB45" s="29"/>
      <c r="AC45" s="115"/>
      <c r="AD45" s="116"/>
      <c r="AE45" s="116"/>
      <c r="AF45" s="116"/>
      <c r="AG45" s="116"/>
      <c r="AH45" s="116"/>
      <c r="AI45" s="116"/>
    </row>
    <row r="46" spans="1:35" ht="18" customHeight="1" x14ac:dyDescent="0.3">
      <c r="A46" s="110" t="s">
        <v>6</v>
      </c>
      <c r="B46" s="110"/>
      <c r="C46" s="110"/>
      <c r="D46" s="110"/>
      <c r="E46" s="110"/>
      <c r="F46" s="110"/>
      <c r="G46" s="110"/>
      <c r="H46" s="19"/>
      <c r="I46" s="110" t="s">
        <v>7</v>
      </c>
      <c r="J46" s="110"/>
      <c r="K46" s="110"/>
      <c r="L46" s="110"/>
      <c r="M46" s="110"/>
      <c r="N46" s="110"/>
      <c r="O46" s="110"/>
      <c r="Q46" s="110" t="s">
        <v>8</v>
      </c>
      <c r="R46" s="110"/>
      <c r="S46" s="110"/>
      <c r="T46" s="110"/>
      <c r="U46" s="110"/>
      <c r="V46" s="110"/>
      <c r="W46" s="110"/>
      <c r="Y46" s="110" t="s">
        <v>9</v>
      </c>
      <c r="Z46" s="110"/>
      <c r="AA46" s="110"/>
      <c r="AB46" s="4"/>
      <c r="AC46" s="110" t="s">
        <v>10</v>
      </c>
      <c r="AD46" s="110"/>
      <c r="AE46" s="110"/>
      <c r="AF46" s="110"/>
      <c r="AG46" s="110"/>
      <c r="AH46" s="110"/>
      <c r="AI46" s="110"/>
    </row>
    <row r="47" spans="1:35" ht="22.65" customHeight="1" x14ac:dyDescent="0.35">
      <c r="A47" s="108"/>
      <c r="B47" s="108"/>
      <c r="C47" s="108"/>
      <c r="D47" s="108"/>
      <c r="E47" s="108"/>
      <c r="F47" s="108"/>
      <c r="G47" s="108"/>
      <c r="H47" s="24"/>
      <c r="I47" s="108"/>
      <c r="J47" s="108"/>
      <c r="K47" s="108"/>
      <c r="L47" s="108"/>
      <c r="M47" s="108"/>
      <c r="N47" s="108"/>
      <c r="O47" s="108"/>
      <c r="P47" s="24"/>
      <c r="Q47" s="108"/>
      <c r="R47" s="108"/>
      <c r="S47" s="108"/>
      <c r="T47" s="108"/>
      <c r="U47" s="108"/>
      <c r="V47" s="108"/>
      <c r="W47" s="108"/>
      <c r="X47" s="108"/>
      <c r="Y47" s="24"/>
      <c r="Z47" s="109"/>
      <c r="AA47" s="109"/>
      <c r="AB47" s="109"/>
      <c r="AC47" s="109"/>
      <c r="AD47" s="109"/>
      <c r="AE47" s="109"/>
      <c r="AF47" s="109"/>
      <c r="AG47" s="109"/>
      <c r="AH47" s="109"/>
      <c r="AI47" s="109"/>
    </row>
    <row r="48" spans="1:35" ht="18" x14ac:dyDescent="0.35">
      <c r="A48" s="110" t="s">
        <v>11</v>
      </c>
      <c r="B48" s="110"/>
      <c r="C48" s="110"/>
      <c r="D48" s="110"/>
      <c r="E48" s="110"/>
      <c r="F48" s="110"/>
      <c r="G48" s="110"/>
      <c r="H48" s="15"/>
      <c r="I48" s="110" t="s">
        <v>12</v>
      </c>
      <c r="J48" s="110"/>
      <c r="K48" s="110"/>
      <c r="L48" s="110"/>
      <c r="M48" s="110"/>
      <c r="N48" s="110"/>
      <c r="O48" s="110"/>
      <c r="P48" s="15"/>
      <c r="Q48" s="110" t="s">
        <v>13</v>
      </c>
      <c r="R48" s="110"/>
      <c r="S48" s="110"/>
      <c r="T48" s="110"/>
      <c r="U48" s="110"/>
      <c r="V48" s="110"/>
      <c r="W48" s="110"/>
      <c r="X48" s="30"/>
      <c r="Y48" s="23"/>
      <c r="Z48" s="111" t="s">
        <v>116</v>
      </c>
      <c r="AA48" s="111"/>
      <c r="AB48" s="111"/>
      <c r="AC48" s="111"/>
      <c r="AD48" s="111"/>
      <c r="AE48" s="111"/>
      <c r="AF48" s="111"/>
      <c r="AG48" s="111"/>
      <c r="AH48" s="111"/>
      <c r="AI48" s="111"/>
    </row>
    <row r="49" spans="1:35" ht="8.4" customHeight="1" x14ac:dyDescent="0.3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row>
    <row r="50" spans="1:35" ht="8.4" customHeight="1" x14ac:dyDescent="0.3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21" customHeight="1" thickBot="1" x14ac:dyDescent="0.35">
      <c r="A51" s="59" t="s">
        <v>101</v>
      </c>
      <c r="B51" s="28"/>
      <c r="C51" s="28"/>
      <c r="D51" s="28"/>
      <c r="E51" s="28"/>
      <c r="F51" s="28"/>
      <c r="G51" s="28"/>
      <c r="H51" s="28"/>
      <c r="I51" s="28"/>
      <c r="J51" s="28"/>
      <c r="K51" s="28"/>
      <c r="L51" s="28"/>
      <c r="M51" s="28"/>
      <c r="N51" s="28"/>
      <c r="O51" s="28"/>
      <c r="P51" s="28"/>
      <c r="Q51" s="28"/>
      <c r="R51" s="28"/>
      <c r="S51" s="28"/>
      <c r="T51" s="28"/>
      <c r="U51" s="28"/>
      <c r="V51" s="28"/>
      <c r="X51" s="28"/>
      <c r="Y51" s="28"/>
      <c r="Z51" s="28"/>
      <c r="AA51" s="28"/>
      <c r="AB51" s="28"/>
      <c r="AC51" s="28"/>
      <c r="AD51" s="28"/>
      <c r="AE51" s="28"/>
      <c r="AF51" s="28"/>
      <c r="AG51" s="28"/>
      <c r="AH51" s="28"/>
      <c r="AI51" s="28"/>
    </row>
    <row r="52" spans="1:35" ht="31.2" customHeight="1" x14ac:dyDescent="0.35">
      <c r="A52" s="112"/>
      <c r="B52" s="112"/>
      <c r="C52" s="112"/>
      <c r="D52" s="112"/>
      <c r="E52" s="112"/>
      <c r="F52" s="112"/>
      <c r="G52" s="112"/>
      <c r="I52" s="112"/>
      <c r="J52" s="112"/>
      <c r="K52" s="112"/>
      <c r="L52" s="112"/>
      <c r="M52" s="112"/>
      <c r="N52" s="112"/>
      <c r="O52" s="112"/>
      <c r="Q52" s="113"/>
      <c r="R52" s="113"/>
      <c r="S52" s="113"/>
      <c r="T52" s="113"/>
      <c r="U52" s="113"/>
      <c r="V52" s="113"/>
      <c r="W52" s="113"/>
      <c r="X52" s="23"/>
      <c r="Y52" s="114"/>
      <c r="Z52" s="114"/>
      <c r="AA52" s="114"/>
      <c r="AB52" s="29"/>
      <c r="AC52" s="115"/>
      <c r="AD52" s="116"/>
      <c r="AE52" s="116"/>
      <c r="AF52" s="116"/>
      <c r="AG52" s="116"/>
      <c r="AH52" s="116"/>
      <c r="AI52" s="116"/>
    </row>
    <row r="53" spans="1:35" ht="18" customHeight="1" x14ac:dyDescent="0.3">
      <c r="A53" s="110" t="s">
        <v>6</v>
      </c>
      <c r="B53" s="110"/>
      <c r="C53" s="110"/>
      <c r="D53" s="110"/>
      <c r="E53" s="110"/>
      <c r="F53" s="110"/>
      <c r="G53" s="110"/>
      <c r="H53" s="19"/>
      <c r="I53" s="110" t="s">
        <v>7</v>
      </c>
      <c r="J53" s="110"/>
      <c r="K53" s="110"/>
      <c r="L53" s="110"/>
      <c r="M53" s="110"/>
      <c r="N53" s="110"/>
      <c r="O53" s="110"/>
      <c r="Q53" s="110" t="s">
        <v>8</v>
      </c>
      <c r="R53" s="110"/>
      <c r="S53" s="110"/>
      <c r="T53" s="110"/>
      <c r="U53" s="110"/>
      <c r="V53" s="110"/>
      <c r="W53" s="110"/>
      <c r="Y53" s="110" t="s">
        <v>9</v>
      </c>
      <c r="Z53" s="110"/>
      <c r="AA53" s="110"/>
      <c r="AB53" s="4"/>
      <c r="AC53" s="110" t="s">
        <v>10</v>
      </c>
      <c r="AD53" s="110"/>
      <c r="AE53" s="110"/>
      <c r="AF53" s="110"/>
      <c r="AG53" s="110"/>
      <c r="AH53" s="110"/>
      <c r="AI53" s="110"/>
    </row>
    <row r="54" spans="1:35" ht="22.65" customHeight="1" x14ac:dyDescent="0.35">
      <c r="A54" s="108"/>
      <c r="B54" s="108"/>
      <c r="C54" s="108"/>
      <c r="D54" s="108"/>
      <c r="E54" s="108"/>
      <c r="F54" s="108"/>
      <c r="G54" s="108"/>
      <c r="H54" s="24"/>
      <c r="I54" s="108"/>
      <c r="J54" s="108"/>
      <c r="K54" s="108"/>
      <c r="L54" s="108"/>
      <c r="M54" s="108"/>
      <c r="N54" s="108"/>
      <c r="O54" s="108"/>
      <c r="P54" s="24"/>
      <c r="Q54" s="108"/>
      <c r="R54" s="108"/>
      <c r="S54" s="108"/>
      <c r="T54" s="108"/>
      <c r="U54" s="108"/>
      <c r="V54" s="108"/>
      <c r="W54" s="108"/>
      <c r="X54" s="108"/>
      <c r="Y54" s="24"/>
      <c r="Z54" s="109"/>
      <c r="AA54" s="109"/>
      <c r="AB54" s="109"/>
      <c r="AC54" s="109"/>
      <c r="AD54" s="109"/>
      <c r="AE54" s="109"/>
      <c r="AF54" s="109"/>
      <c r="AG54" s="109"/>
      <c r="AH54" s="109"/>
      <c r="AI54" s="109"/>
    </row>
    <row r="55" spans="1:35" ht="18" customHeight="1" x14ac:dyDescent="0.35">
      <c r="A55" s="110" t="s">
        <v>11</v>
      </c>
      <c r="B55" s="110"/>
      <c r="C55" s="110"/>
      <c r="D55" s="110"/>
      <c r="E55" s="110"/>
      <c r="F55" s="110"/>
      <c r="G55" s="110"/>
      <c r="H55" s="15"/>
      <c r="I55" s="110" t="s">
        <v>12</v>
      </c>
      <c r="J55" s="110"/>
      <c r="K55" s="110"/>
      <c r="L55" s="110"/>
      <c r="M55" s="110"/>
      <c r="N55" s="110"/>
      <c r="O55" s="110"/>
      <c r="P55" s="15"/>
      <c r="Q55" s="110" t="s">
        <v>13</v>
      </c>
      <c r="R55" s="110"/>
      <c r="S55" s="110"/>
      <c r="T55" s="110"/>
      <c r="U55" s="110"/>
      <c r="V55" s="110"/>
      <c r="W55" s="110"/>
      <c r="X55" s="100"/>
      <c r="Y55" s="23"/>
      <c r="Z55" s="111" t="s">
        <v>116</v>
      </c>
      <c r="AA55" s="111"/>
      <c r="AB55" s="111"/>
      <c r="AC55" s="111"/>
      <c r="AD55" s="111"/>
      <c r="AE55" s="111"/>
      <c r="AF55" s="111"/>
      <c r="AG55" s="111"/>
      <c r="AH55" s="111"/>
      <c r="AI55" s="111"/>
    </row>
    <row r="56" spans="1:35" ht="8.4" customHeight="1"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row>
    <row r="57" spans="1:35" ht="8.4" customHeight="1" x14ac:dyDescent="0.3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row>
    <row r="58" spans="1:35" ht="21" customHeight="1" thickBot="1" x14ac:dyDescent="0.35">
      <c r="A58" s="59" t="s">
        <v>102</v>
      </c>
      <c r="B58" s="28"/>
      <c r="C58" s="28"/>
      <c r="D58" s="28"/>
      <c r="E58" s="28"/>
      <c r="F58" s="28"/>
      <c r="G58" s="28"/>
      <c r="H58" s="28"/>
      <c r="I58" s="28"/>
      <c r="J58" s="28"/>
      <c r="K58" s="28"/>
      <c r="L58" s="28"/>
      <c r="M58" s="28"/>
      <c r="N58" s="28"/>
      <c r="O58" s="28"/>
      <c r="P58" s="28"/>
      <c r="Q58" s="28"/>
      <c r="R58" s="28"/>
      <c r="S58" s="28"/>
      <c r="T58" s="28"/>
      <c r="U58" s="28"/>
      <c r="V58" s="28"/>
      <c r="X58" s="28"/>
      <c r="Y58" s="28"/>
      <c r="Z58" s="28"/>
      <c r="AA58" s="28"/>
      <c r="AB58" s="28"/>
      <c r="AC58" s="28"/>
      <c r="AD58" s="28"/>
      <c r="AE58" s="28"/>
      <c r="AF58" s="28"/>
      <c r="AG58" s="28"/>
      <c r="AH58" s="28"/>
      <c r="AI58" s="28"/>
    </row>
    <row r="59" spans="1:35" ht="31.2" customHeight="1" x14ac:dyDescent="0.35">
      <c r="A59" s="112"/>
      <c r="B59" s="112"/>
      <c r="C59" s="112"/>
      <c r="D59" s="112"/>
      <c r="E59" s="112"/>
      <c r="F59" s="112"/>
      <c r="G59" s="112"/>
      <c r="I59" s="112"/>
      <c r="J59" s="112"/>
      <c r="K59" s="112"/>
      <c r="L59" s="112"/>
      <c r="M59" s="112"/>
      <c r="N59" s="112"/>
      <c r="O59" s="112"/>
      <c r="Q59" s="113"/>
      <c r="R59" s="113"/>
      <c r="S59" s="113"/>
      <c r="T59" s="113"/>
      <c r="U59" s="113"/>
      <c r="V59" s="113"/>
      <c r="W59" s="113"/>
      <c r="X59" s="23"/>
      <c r="Y59" s="114"/>
      <c r="Z59" s="114"/>
      <c r="AA59" s="114"/>
      <c r="AB59" s="29"/>
      <c r="AC59" s="115"/>
      <c r="AD59" s="116"/>
      <c r="AE59" s="116"/>
      <c r="AF59" s="116"/>
      <c r="AG59" s="116"/>
      <c r="AH59" s="116"/>
      <c r="AI59" s="116"/>
    </row>
    <row r="60" spans="1:35" ht="18" customHeight="1" x14ac:dyDescent="0.3">
      <c r="A60" s="110" t="s">
        <v>6</v>
      </c>
      <c r="B60" s="110"/>
      <c r="C60" s="110"/>
      <c r="D60" s="110"/>
      <c r="E60" s="110"/>
      <c r="F60" s="110"/>
      <c r="G60" s="110"/>
      <c r="H60" s="19"/>
      <c r="I60" s="110" t="s">
        <v>7</v>
      </c>
      <c r="J60" s="110"/>
      <c r="K60" s="110"/>
      <c r="L60" s="110"/>
      <c r="M60" s="110"/>
      <c r="N60" s="110"/>
      <c r="O60" s="110"/>
      <c r="Q60" s="110" t="s">
        <v>8</v>
      </c>
      <c r="R60" s="110"/>
      <c r="S60" s="110"/>
      <c r="T60" s="110"/>
      <c r="U60" s="110"/>
      <c r="V60" s="110"/>
      <c r="W60" s="110"/>
      <c r="Y60" s="110" t="s">
        <v>9</v>
      </c>
      <c r="Z60" s="110"/>
      <c r="AA60" s="110"/>
      <c r="AB60" s="4"/>
      <c r="AC60" s="110" t="s">
        <v>10</v>
      </c>
      <c r="AD60" s="110"/>
      <c r="AE60" s="110"/>
      <c r="AF60" s="110"/>
      <c r="AG60" s="110"/>
      <c r="AH60" s="110"/>
      <c r="AI60" s="110"/>
    </row>
    <row r="61" spans="1:35" ht="22.65" customHeight="1" x14ac:dyDescent="0.35">
      <c r="A61" s="108"/>
      <c r="B61" s="108"/>
      <c r="C61" s="108"/>
      <c r="D61" s="108"/>
      <c r="E61" s="108"/>
      <c r="F61" s="108"/>
      <c r="G61" s="108"/>
      <c r="H61" s="24"/>
      <c r="I61" s="108"/>
      <c r="J61" s="108"/>
      <c r="K61" s="108"/>
      <c r="L61" s="108"/>
      <c r="M61" s="108"/>
      <c r="N61" s="108"/>
      <c r="O61" s="108"/>
      <c r="P61" s="24"/>
      <c r="Q61" s="108"/>
      <c r="R61" s="108"/>
      <c r="S61" s="108"/>
      <c r="T61" s="108"/>
      <c r="U61" s="108"/>
      <c r="V61" s="108"/>
      <c r="W61" s="108"/>
      <c r="X61" s="108"/>
      <c r="Y61" s="24"/>
      <c r="Z61" s="109"/>
      <c r="AA61" s="109"/>
      <c r="AB61" s="109"/>
      <c r="AC61" s="109"/>
      <c r="AD61" s="109"/>
      <c r="AE61" s="109"/>
      <c r="AF61" s="109"/>
      <c r="AG61" s="109"/>
      <c r="AH61" s="109"/>
      <c r="AI61" s="109"/>
    </row>
    <row r="62" spans="1:35" ht="18" customHeight="1" x14ac:dyDescent="0.35">
      <c r="A62" s="110" t="s">
        <v>11</v>
      </c>
      <c r="B62" s="110"/>
      <c r="C62" s="110"/>
      <c r="D62" s="110"/>
      <c r="E62" s="110"/>
      <c r="F62" s="110"/>
      <c r="G62" s="110"/>
      <c r="H62" s="15"/>
      <c r="I62" s="110" t="s">
        <v>12</v>
      </c>
      <c r="J62" s="110"/>
      <c r="K62" s="110"/>
      <c r="L62" s="110"/>
      <c r="M62" s="110"/>
      <c r="N62" s="110"/>
      <c r="O62" s="110"/>
      <c r="P62" s="15"/>
      <c r="Q62" s="110" t="s">
        <v>13</v>
      </c>
      <c r="R62" s="110"/>
      <c r="S62" s="110"/>
      <c r="T62" s="110"/>
      <c r="U62" s="110"/>
      <c r="V62" s="110"/>
      <c r="W62" s="110"/>
      <c r="X62" s="100"/>
      <c r="Y62" s="23"/>
      <c r="Z62" s="111" t="s">
        <v>116</v>
      </c>
      <c r="AA62" s="111"/>
      <c r="AB62" s="111"/>
      <c r="AC62" s="111"/>
      <c r="AD62" s="111"/>
      <c r="AE62" s="111"/>
      <c r="AF62" s="111"/>
      <c r="AG62" s="111"/>
      <c r="AH62" s="111"/>
      <c r="AI62" s="111"/>
    </row>
    <row r="63" spans="1:35" ht="8.4" customHeight="1" x14ac:dyDescent="0.3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row>
    <row r="64" spans="1:35" ht="21" customHeight="1" thickBot="1" x14ac:dyDescent="0.35">
      <c r="A64" s="59" t="s">
        <v>103</v>
      </c>
      <c r="B64" s="28"/>
      <c r="C64" s="28"/>
      <c r="D64" s="28"/>
      <c r="E64" s="28"/>
      <c r="F64" s="28"/>
      <c r="G64" s="28"/>
      <c r="H64" s="28"/>
      <c r="I64" s="28"/>
      <c r="J64" s="28"/>
      <c r="K64" s="28"/>
      <c r="L64" s="28"/>
      <c r="M64" s="28"/>
      <c r="N64" s="28"/>
      <c r="O64" s="28"/>
      <c r="P64" s="28"/>
      <c r="Q64" s="28"/>
      <c r="R64" s="28"/>
      <c r="S64" s="28"/>
      <c r="T64" s="28"/>
      <c r="U64" s="28"/>
      <c r="V64" s="28"/>
      <c r="X64" s="28"/>
      <c r="Y64" s="28"/>
      <c r="Z64" s="28"/>
      <c r="AA64" s="28"/>
      <c r="AB64" s="28"/>
      <c r="AC64" s="28"/>
      <c r="AD64" s="28"/>
      <c r="AE64" s="28"/>
      <c r="AF64" s="28"/>
      <c r="AG64" s="28"/>
      <c r="AH64" s="28"/>
      <c r="AI64" s="28"/>
    </row>
    <row r="65" spans="1:35" ht="31.2" customHeight="1" x14ac:dyDescent="0.35">
      <c r="A65" s="112"/>
      <c r="B65" s="112"/>
      <c r="C65" s="112"/>
      <c r="D65" s="112"/>
      <c r="E65" s="112"/>
      <c r="F65" s="112"/>
      <c r="G65" s="112"/>
      <c r="I65" s="112"/>
      <c r="J65" s="112"/>
      <c r="K65" s="112"/>
      <c r="L65" s="112"/>
      <c r="M65" s="112"/>
      <c r="N65" s="112"/>
      <c r="O65" s="112"/>
      <c r="Q65" s="113"/>
      <c r="R65" s="113"/>
      <c r="S65" s="113"/>
      <c r="T65" s="113"/>
      <c r="U65" s="113"/>
      <c r="V65" s="113"/>
      <c r="W65" s="113"/>
      <c r="X65" s="23"/>
      <c r="Y65" s="114"/>
      <c r="Z65" s="114"/>
      <c r="AA65" s="114"/>
      <c r="AB65" s="29"/>
      <c r="AC65" s="115"/>
      <c r="AD65" s="116"/>
      <c r="AE65" s="116"/>
      <c r="AF65" s="116"/>
      <c r="AG65" s="116"/>
      <c r="AH65" s="116"/>
      <c r="AI65" s="116"/>
    </row>
    <row r="66" spans="1:35" ht="18" customHeight="1" x14ac:dyDescent="0.3">
      <c r="A66" s="110" t="s">
        <v>6</v>
      </c>
      <c r="B66" s="110"/>
      <c r="C66" s="110"/>
      <c r="D66" s="110"/>
      <c r="E66" s="110"/>
      <c r="F66" s="110"/>
      <c r="G66" s="110"/>
      <c r="H66" s="19"/>
      <c r="I66" s="110" t="s">
        <v>7</v>
      </c>
      <c r="J66" s="110"/>
      <c r="K66" s="110"/>
      <c r="L66" s="110"/>
      <c r="M66" s="110"/>
      <c r="N66" s="110"/>
      <c r="O66" s="110"/>
      <c r="Q66" s="110" t="s">
        <v>8</v>
      </c>
      <c r="R66" s="110"/>
      <c r="S66" s="110"/>
      <c r="T66" s="110"/>
      <c r="U66" s="110"/>
      <c r="V66" s="110"/>
      <c r="W66" s="110"/>
      <c r="Y66" s="110" t="s">
        <v>9</v>
      </c>
      <c r="Z66" s="110"/>
      <c r="AA66" s="110"/>
      <c r="AB66" s="4"/>
      <c r="AC66" s="110" t="s">
        <v>10</v>
      </c>
      <c r="AD66" s="110"/>
      <c r="AE66" s="110"/>
      <c r="AF66" s="110"/>
      <c r="AG66" s="110"/>
      <c r="AH66" s="110"/>
      <c r="AI66" s="110"/>
    </row>
    <row r="67" spans="1:35" ht="22.65" customHeight="1" x14ac:dyDescent="0.35">
      <c r="A67" s="108"/>
      <c r="B67" s="108"/>
      <c r="C67" s="108"/>
      <c r="D67" s="108"/>
      <c r="E67" s="108"/>
      <c r="F67" s="108"/>
      <c r="G67" s="108"/>
      <c r="H67" s="24"/>
      <c r="I67" s="108"/>
      <c r="J67" s="108"/>
      <c r="K67" s="108"/>
      <c r="L67" s="108"/>
      <c r="M67" s="108"/>
      <c r="N67" s="108"/>
      <c r="O67" s="108"/>
      <c r="P67" s="24"/>
      <c r="Q67" s="108"/>
      <c r="R67" s="108"/>
      <c r="S67" s="108"/>
      <c r="T67" s="108"/>
      <c r="U67" s="108"/>
      <c r="V67" s="108"/>
      <c r="W67" s="108"/>
      <c r="X67" s="108"/>
      <c r="Y67" s="24"/>
      <c r="Z67" s="109"/>
      <c r="AA67" s="109"/>
      <c r="AB67" s="109"/>
      <c r="AC67" s="109"/>
      <c r="AD67" s="109"/>
      <c r="AE67" s="109"/>
      <c r="AF67" s="109"/>
      <c r="AG67" s="109"/>
      <c r="AH67" s="109"/>
      <c r="AI67" s="109"/>
    </row>
    <row r="68" spans="1:35" ht="18" customHeight="1" x14ac:dyDescent="0.35">
      <c r="A68" s="110" t="s">
        <v>11</v>
      </c>
      <c r="B68" s="110"/>
      <c r="C68" s="110"/>
      <c r="D68" s="110"/>
      <c r="E68" s="110"/>
      <c r="F68" s="110"/>
      <c r="G68" s="110"/>
      <c r="H68" s="15"/>
      <c r="I68" s="110" t="s">
        <v>12</v>
      </c>
      <c r="J68" s="110"/>
      <c r="K68" s="110"/>
      <c r="L68" s="110"/>
      <c r="M68" s="110"/>
      <c r="N68" s="110"/>
      <c r="O68" s="110"/>
      <c r="P68" s="15"/>
      <c r="Q68" s="110" t="s">
        <v>13</v>
      </c>
      <c r="R68" s="110"/>
      <c r="S68" s="110"/>
      <c r="T68" s="110"/>
      <c r="U68" s="110"/>
      <c r="V68" s="110"/>
      <c r="W68" s="110"/>
      <c r="X68" s="100"/>
      <c r="Y68" s="23"/>
      <c r="Z68" s="111" t="s">
        <v>116</v>
      </c>
      <c r="AA68" s="111"/>
      <c r="AB68" s="111"/>
      <c r="AC68" s="111"/>
      <c r="AD68" s="111"/>
      <c r="AE68" s="111"/>
      <c r="AF68" s="111"/>
      <c r="AG68" s="111"/>
      <c r="AH68" s="111"/>
      <c r="AI68" s="111"/>
    </row>
    <row r="69" spans="1:35" s="21" customFormat="1" ht="21" customHeight="1" thickBot="1" x14ac:dyDescent="0.4">
      <c r="A69" s="60" t="s">
        <v>104</v>
      </c>
      <c r="B69" s="104"/>
      <c r="C69" s="104"/>
      <c r="D69" s="104"/>
      <c r="E69" s="104"/>
      <c r="F69" s="104"/>
      <c r="G69" s="104"/>
      <c r="H69" s="104"/>
      <c r="I69" s="104"/>
      <c r="J69" s="104"/>
      <c r="K69" s="104"/>
      <c r="L69" s="104"/>
      <c r="M69" s="104"/>
      <c r="N69" s="104"/>
      <c r="O69" s="104"/>
      <c r="P69" s="104"/>
      <c r="Q69" s="104"/>
      <c r="R69" s="104"/>
      <c r="S69" s="104"/>
      <c r="T69" s="104"/>
      <c r="U69" s="104"/>
      <c r="V69" s="104"/>
      <c r="X69" s="104"/>
      <c r="Y69" s="104"/>
      <c r="Z69" s="104"/>
      <c r="AA69" s="104"/>
      <c r="AB69" s="104"/>
      <c r="AC69" s="104"/>
      <c r="AD69" s="104"/>
      <c r="AE69" s="104"/>
      <c r="AF69" s="104"/>
      <c r="AG69" s="104"/>
      <c r="AH69" s="104"/>
      <c r="AI69" s="104"/>
    </row>
    <row r="70" spans="1:35" ht="31.2" customHeight="1" x14ac:dyDescent="0.35">
      <c r="A70" s="112"/>
      <c r="B70" s="112"/>
      <c r="C70" s="112"/>
      <c r="D70" s="112"/>
      <c r="E70" s="112"/>
      <c r="F70" s="112"/>
      <c r="G70" s="112"/>
      <c r="I70" s="112"/>
      <c r="J70" s="112"/>
      <c r="K70" s="112"/>
      <c r="L70" s="112"/>
      <c r="M70" s="112"/>
      <c r="N70" s="112"/>
      <c r="O70" s="112"/>
      <c r="Q70" s="113"/>
      <c r="R70" s="113"/>
      <c r="S70" s="113"/>
      <c r="T70" s="113"/>
      <c r="U70" s="113"/>
      <c r="V70" s="113"/>
      <c r="W70" s="113"/>
      <c r="X70" s="23"/>
      <c r="Y70" s="114"/>
      <c r="Z70" s="114"/>
      <c r="AA70" s="114"/>
      <c r="AB70" s="29"/>
      <c r="AC70" s="115"/>
      <c r="AD70" s="116"/>
      <c r="AE70" s="116"/>
      <c r="AF70" s="116"/>
      <c r="AG70" s="116"/>
      <c r="AH70" s="116"/>
      <c r="AI70" s="116"/>
    </row>
    <row r="71" spans="1:35" ht="18" customHeight="1" x14ac:dyDescent="0.3">
      <c r="A71" s="110" t="s">
        <v>6</v>
      </c>
      <c r="B71" s="110"/>
      <c r="C71" s="110"/>
      <c r="D71" s="110"/>
      <c r="E71" s="110"/>
      <c r="F71" s="110"/>
      <c r="G71" s="110"/>
      <c r="H71" s="19"/>
      <c r="I71" s="110" t="s">
        <v>7</v>
      </c>
      <c r="J71" s="110"/>
      <c r="K71" s="110"/>
      <c r="L71" s="110"/>
      <c r="M71" s="110"/>
      <c r="N71" s="110"/>
      <c r="O71" s="110"/>
      <c r="Q71" s="110" t="s">
        <v>8</v>
      </c>
      <c r="R71" s="110"/>
      <c r="S71" s="110"/>
      <c r="T71" s="110"/>
      <c r="U71" s="110"/>
      <c r="V71" s="110"/>
      <c r="W71" s="110"/>
      <c r="Y71" s="110" t="s">
        <v>9</v>
      </c>
      <c r="Z71" s="110"/>
      <c r="AA71" s="110"/>
      <c r="AB71" s="4"/>
      <c r="AC71" s="110" t="s">
        <v>10</v>
      </c>
      <c r="AD71" s="110"/>
      <c r="AE71" s="110"/>
      <c r="AF71" s="110"/>
      <c r="AG71" s="110"/>
      <c r="AH71" s="110"/>
      <c r="AI71" s="110"/>
    </row>
    <row r="72" spans="1:35" ht="22.65" customHeight="1" x14ac:dyDescent="0.35">
      <c r="A72" s="108"/>
      <c r="B72" s="108"/>
      <c r="C72" s="108"/>
      <c r="D72" s="108"/>
      <c r="E72" s="108"/>
      <c r="F72" s="108"/>
      <c r="G72" s="108"/>
      <c r="H72" s="24"/>
      <c r="I72" s="108"/>
      <c r="J72" s="108"/>
      <c r="K72" s="108"/>
      <c r="L72" s="108"/>
      <c r="M72" s="108"/>
      <c r="N72" s="108"/>
      <c r="O72" s="108"/>
      <c r="P72" s="24"/>
      <c r="Q72" s="108"/>
      <c r="R72" s="108"/>
      <c r="S72" s="108"/>
      <c r="T72" s="108"/>
      <c r="U72" s="108"/>
      <c r="V72" s="108"/>
      <c r="W72" s="108"/>
      <c r="X72" s="108"/>
      <c r="Y72" s="24"/>
      <c r="Z72" s="109"/>
      <c r="AA72" s="109"/>
      <c r="AB72" s="109"/>
      <c r="AC72" s="109"/>
      <c r="AD72" s="109"/>
      <c r="AE72" s="109"/>
      <c r="AF72" s="109"/>
      <c r="AG72" s="109"/>
      <c r="AH72" s="109"/>
      <c r="AI72" s="109"/>
    </row>
    <row r="73" spans="1:35" ht="18" customHeight="1" x14ac:dyDescent="0.35">
      <c r="A73" s="110" t="s">
        <v>11</v>
      </c>
      <c r="B73" s="110"/>
      <c r="C73" s="110"/>
      <c r="D73" s="110"/>
      <c r="E73" s="110"/>
      <c r="F73" s="110"/>
      <c r="G73" s="110"/>
      <c r="H73" s="15"/>
      <c r="I73" s="110" t="s">
        <v>12</v>
      </c>
      <c r="J73" s="110"/>
      <c r="K73" s="110"/>
      <c r="L73" s="110"/>
      <c r="M73" s="110"/>
      <c r="N73" s="110"/>
      <c r="O73" s="110"/>
      <c r="P73" s="15"/>
      <c r="Q73" s="110" t="s">
        <v>13</v>
      </c>
      <c r="R73" s="110"/>
      <c r="S73" s="110"/>
      <c r="T73" s="110"/>
      <c r="U73" s="110"/>
      <c r="V73" s="110"/>
      <c r="W73" s="110"/>
      <c r="X73" s="100"/>
      <c r="Y73" s="23"/>
      <c r="Z73" s="111" t="s">
        <v>116</v>
      </c>
      <c r="AA73" s="111"/>
      <c r="AB73" s="111"/>
      <c r="AC73" s="111"/>
      <c r="AD73" s="111"/>
      <c r="AE73" s="111"/>
      <c r="AF73" s="111"/>
      <c r="AG73" s="111"/>
      <c r="AH73" s="111"/>
      <c r="AI73" s="111"/>
    </row>
    <row r="74" spans="1:35" ht="8.4" customHeight="1" x14ac:dyDescent="0.3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row>
    <row r="75" spans="1:35" ht="8.4" customHeight="1" x14ac:dyDescent="0.3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row>
    <row r="76" spans="1:35" ht="21" thickBot="1" x14ac:dyDescent="0.4">
      <c r="A76" s="59" t="s">
        <v>100</v>
      </c>
      <c r="B76" s="27"/>
      <c r="C76" s="27"/>
      <c r="D76" s="27"/>
      <c r="E76" s="27"/>
      <c r="F76" s="27"/>
      <c r="G76" s="27"/>
      <c r="H76" s="27"/>
      <c r="I76" s="27"/>
      <c r="J76" s="27"/>
      <c r="K76" s="27"/>
      <c r="L76" s="27"/>
      <c r="M76" s="27"/>
      <c r="N76" s="27"/>
      <c r="O76" s="27"/>
      <c r="P76" s="27"/>
      <c r="Q76" s="27"/>
      <c r="R76" s="27"/>
      <c r="S76" s="27"/>
      <c r="T76" s="27"/>
      <c r="U76" s="27"/>
      <c r="V76" s="27"/>
      <c r="X76" s="27"/>
      <c r="Y76" s="27"/>
      <c r="Z76" s="27"/>
      <c r="AB76" s="117"/>
      <c r="AC76" s="117"/>
      <c r="AD76" s="117"/>
      <c r="AE76" s="117"/>
      <c r="AF76" s="117"/>
      <c r="AG76" s="117"/>
      <c r="AH76" s="117"/>
      <c r="AI76" s="117"/>
    </row>
    <row r="77" spans="1:35" ht="31.2" customHeight="1" x14ac:dyDescent="0.35">
      <c r="A77" s="112"/>
      <c r="B77" s="112"/>
      <c r="C77" s="112"/>
      <c r="D77" s="112"/>
      <c r="E77" s="112"/>
      <c r="F77" s="112"/>
      <c r="G77" s="112"/>
      <c r="H77" s="29"/>
      <c r="I77" s="112"/>
      <c r="J77" s="112"/>
      <c r="K77" s="112"/>
      <c r="L77" s="112"/>
      <c r="M77" s="112"/>
      <c r="N77" s="112"/>
      <c r="O77" s="112"/>
      <c r="P77" s="23"/>
      <c r="Q77" s="113"/>
      <c r="R77" s="113"/>
      <c r="S77" s="113"/>
      <c r="T77" s="113"/>
      <c r="U77" s="113"/>
      <c r="V77" s="113"/>
      <c r="W77" s="113"/>
      <c r="X77" s="23"/>
      <c r="Y77" s="114"/>
      <c r="Z77" s="114"/>
      <c r="AA77" s="114"/>
      <c r="AB77" s="29"/>
      <c r="AC77" s="115"/>
      <c r="AD77" s="116"/>
      <c r="AE77" s="116"/>
      <c r="AF77" s="116"/>
      <c r="AG77" s="116"/>
      <c r="AH77" s="116"/>
      <c r="AI77" s="116"/>
    </row>
    <row r="78" spans="1:35" ht="18" customHeight="1" x14ac:dyDescent="0.3">
      <c r="A78" s="110" t="s">
        <v>6</v>
      </c>
      <c r="B78" s="110"/>
      <c r="C78" s="110"/>
      <c r="D78" s="110"/>
      <c r="E78" s="110"/>
      <c r="F78" s="110"/>
      <c r="G78" s="110"/>
      <c r="H78" s="19"/>
      <c r="I78" s="110" t="s">
        <v>7</v>
      </c>
      <c r="J78" s="110"/>
      <c r="K78" s="110"/>
      <c r="L78" s="110"/>
      <c r="M78" s="110"/>
      <c r="N78" s="110"/>
      <c r="O78" s="110"/>
      <c r="Q78" s="110" t="s">
        <v>8</v>
      </c>
      <c r="R78" s="110"/>
      <c r="S78" s="110"/>
      <c r="T78" s="110"/>
      <c r="U78" s="110"/>
      <c r="V78" s="110"/>
      <c r="W78" s="110"/>
      <c r="Y78" s="110" t="s">
        <v>9</v>
      </c>
      <c r="Z78" s="110"/>
      <c r="AA78" s="110"/>
      <c r="AB78" s="4"/>
      <c r="AC78" s="110" t="s">
        <v>10</v>
      </c>
      <c r="AD78" s="110"/>
      <c r="AE78" s="110"/>
      <c r="AF78" s="110"/>
      <c r="AG78" s="110"/>
      <c r="AH78" s="110"/>
      <c r="AI78" s="110"/>
    </row>
    <row r="79" spans="1:35" ht="22.65" customHeight="1" x14ac:dyDescent="0.35">
      <c r="A79" s="108"/>
      <c r="B79" s="108"/>
      <c r="C79" s="108"/>
      <c r="D79" s="108"/>
      <c r="E79" s="108"/>
      <c r="F79" s="108"/>
      <c r="G79" s="108"/>
      <c r="H79" s="24"/>
      <c r="I79" s="108"/>
      <c r="J79" s="108"/>
      <c r="K79" s="108"/>
      <c r="L79" s="108"/>
      <c r="M79" s="108"/>
      <c r="N79" s="108"/>
      <c r="O79" s="108"/>
      <c r="P79" s="24"/>
      <c r="Q79" s="108"/>
      <c r="R79" s="108"/>
      <c r="S79" s="108"/>
      <c r="T79" s="108"/>
      <c r="U79" s="108"/>
      <c r="V79" s="108"/>
      <c r="W79" s="108"/>
      <c r="X79" s="108"/>
      <c r="Y79" s="24"/>
      <c r="Z79" s="109"/>
      <c r="AA79" s="109"/>
      <c r="AB79" s="109"/>
      <c r="AC79" s="109"/>
      <c r="AD79" s="109"/>
      <c r="AE79" s="109"/>
      <c r="AF79" s="109"/>
      <c r="AG79" s="109"/>
      <c r="AH79" s="109"/>
      <c r="AI79" s="109"/>
    </row>
    <row r="80" spans="1:35" ht="18" x14ac:dyDescent="0.35">
      <c r="A80" s="110" t="s">
        <v>11</v>
      </c>
      <c r="B80" s="110"/>
      <c r="C80" s="110"/>
      <c r="D80" s="110"/>
      <c r="E80" s="110"/>
      <c r="F80" s="110"/>
      <c r="G80" s="110"/>
      <c r="H80" s="15"/>
      <c r="I80" s="110" t="s">
        <v>12</v>
      </c>
      <c r="J80" s="110"/>
      <c r="K80" s="110"/>
      <c r="L80" s="110"/>
      <c r="M80" s="110"/>
      <c r="N80" s="110"/>
      <c r="O80" s="110"/>
      <c r="P80" s="15"/>
      <c r="Q80" s="110" t="s">
        <v>13</v>
      </c>
      <c r="R80" s="110"/>
      <c r="S80" s="110"/>
      <c r="T80" s="110"/>
      <c r="U80" s="110"/>
      <c r="V80" s="110"/>
      <c r="W80" s="110"/>
      <c r="X80" s="110"/>
      <c r="Y80" s="23"/>
      <c r="Z80" s="111" t="s">
        <v>116</v>
      </c>
      <c r="AA80" s="111"/>
      <c r="AB80" s="111"/>
      <c r="AC80" s="111"/>
      <c r="AD80" s="111"/>
      <c r="AE80" s="111"/>
      <c r="AF80" s="111"/>
      <c r="AG80" s="111"/>
      <c r="AH80" s="111"/>
      <c r="AI80" s="111"/>
    </row>
    <row r="81" spans="1:35" ht="8.4" customHeight="1" x14ac:dyDescent="0.3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row>
    <row r="82" spans="1:35" ht="8.4" customHeight="1" x14ac:dyDescent="0.3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row>
    <row r="83" spans="1:35" ht="21" thickBot="1" x14ac:dyDescent="0.4">
      <c r="A83" s="59" t="s">
        <v>100</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117"/>
      <c r="AC83" s="117"/>
      <c r="AD83" s="117"/>
      <c r="AE83" s="117"/>
      <c r="AF83" s="117"/>
      <c r="AG83" s="117"/>
      <c r="AH83" s="117"/>
      <c r="AI83" s="117"/>
    </row>
    <row r="84" spans="1:35" ht="31.2" customHeight="1" x14ac:dyDescent="0.35">
      <c r="A84" s="112"/>
      <c r="B84" s="112"/>
      <c r="C84" s="112"/>
      <c r="D84" s="112"/>
      <c r="E84" s="112"/>
      <c r="F84" s="112"/>
      <c r="G84" s="112"/>
      <c r="H84" s="29"/>
      <c r="I84" s="112"/>
      <c r="J84" s="112"/>
      <c r="K84" s="112"/>
      <c r="L84" s="112"/>
      <c r="M84" s="112"/>
      <c r="N84" s="112"/>
      <c r="O84" s="112"/>
      <c r="P84" s="23"/>
      <c r="Q84" s="113"/>
      <c r="R84" s="113"/>
      <c r="S84" s="113"/>
      <c r="T84" s="113"/>
      <c r="U84" s="113"/>
      <c r="V84" s="113"/>
      <c r="W84" s="113"/>
      <c r="X84" s="23"/>
      <c r="Y84" s="114"/>
      <c r="Z84" s="114"/>
      <c r="AA84" s="114"/>
      <c r="AB84" s="29"/>
      <c r="AC84" s="115"/>
      <c r="AD84" s="116"/>
      <c r="AE84" s="116"/>
      <c r="AF84" s="116"/>
      <c r="AG84" s="116"/>
      <c r="AH84" s="116"/>
      <c r="AI84" s="116"/>
    </row>
    <row r="85" spans="1:35" ht="18" x14ac:dyDescent="0.3">
      <c r="A85" s="110" t="s">
        <v>6</v>
      </c>
      <c r="B85" s="110"/>
      <c r="C85" s="110"/>
      <c r="D85" s="110"/>
      <c r="E85" s="110"/>
      <c r="F85" s="110"/>
      <c r="G85" s="110"/>
      <c r="H85" s="19"/>
      <c r="I85" s="110" t="s">
        <v>7</v>
      </c>
      <c r="J85" s="110"/>
      <c r="K85" s="110"/>
      <c r="L85" s="110"/>
      <c r="M85" s="110"/>
      <c r="N85" s="110"/>
      <c r="O85" s="110"/>
      <c r="Q85" s="110" t="s">
        <v>8</v>
      </c>
      <c r="R85" s="110"/>
      <c r="S85" s="110"/>
      <c r="T85" s="110"/>
      <c r="U85" s="110"/>
      <c r="V85" s="110"/>
      <c r="W85" s="110"/>
      <c r="Y85" s="119" t="s">
        <v>9</v>
      </c>
      <c r="Z85" s="119"/>
      <c r="AA85" s="119"/>
      <c r="AB85" s="4"/>
      <c r="AC85" s="119" t="s">
        <v>10</v>
      </c>
      <c r="AD85" s="119"/>
      <c r="AE85" s="119"/>
      <c r="AF85" s="119"/>
      <c r="AG85" s="119"/>
      <c r="AH85" s="119"/>
      <c r="AI85" s="119"/>
    </row>
    <row r="86" spans="1:35" ht="22.65" customHeight="1" x14ac:dyDescent="0.35">
      <c r="A86" s="108"/>
      <c r="B86" s="108"/>
      <c r="C86" s="108"/>
      <c r="D86" s="108"/>
      <c r="E86" s="108"/>
      <c r="F86" s="108"/>
      <c r="G86" s="108"/>
      <c r="H86" s="24"/>
      <c r="I86" s="108"/>
      <c r="J86" s="108"/>
      <c r="K86" s="108"/>
      <c r="L86" s="108"/>
      <c r="M86" s="108"/>
      <c r="N86" s="108"/>
      <c r="O86" s="108"/>
      <c r="P86" s="24"/>
      <c r="Q86" s="108"/>
      <c r="R86" s="108"/>
      <c r="S86" s="108"/>
      <c r="T86" s="108"/>
      <c r="U86" s="108"/>
      <c r="V86" s="108"/>
      <c r="W86" s="108"/>
      <c r="X86" s="108"/>
      <c r="Y86" s="24"/>
      <c r="Z86" s="109"/>
      <c r="AA86" s="109"/>
      <c r="AB86" s="109"/>
      <c r="AC86" s="109"/>
      <c r="AD86" s="109"/>
      <c r="AE86" s="109"/>
      <c r="AF86" s="109"/>
      <c r="AG86" s="109"/>
      <c r="AH86" s="109"/>
      <c r="AI86" s="109"/>
    </row>
    <row r="87" spans="1:35" ht="18" customHeight="1" x14ac:dyDescent="0.35">
      <c r="A87" s="110" t="s">
        <v>11</v>
      </c>
      <c r="B87" s="110"/>
      <c r="C87" s="110"/>
      <c r="D87" s="110"/>
      <c r="E87" s="110"/>
      <c r="F87" s="110"/>
      <c r="G87" s="110"/>
      <c r="H87" s="15"/>
      <c r="I87" s="111" t="s">
        <v>12</v>
      </c>
      <c r="J87" s="111"/>
      <c r="K87" s="111"/>
      <c r="L87" s="111"/>
      <c r="M87" s="111"/>
      <c r="N87" s="111"/>
      <c r="O87" s="111"/>
      <c r="P87" s="15"/>
      <c r="Q87" s="110" t="s">
        <v>13</v>
      </c>
      <c r="R87" s="110"/>
      <c r="S87" s="110"/>
      <c r="T87" s="110"/>
      <c r="U87" s="110"/>
      <c r="V87" s="110"/>
      <c r="W87" s="110"/>
      <c r="X87" s="110"/>
      <c r="Y87" s="23"/>
      <c r="Z87" s="111" t="s">
        <v>116</v>
      </c>
      <c r="AA87" s="111"/>
      <c r="AB87" s="111"/>
      <c r="AC87" s="111"/>
      <c r="AD87" s="111"/>
      <c r="AE87" s="111"/>
      <c r="AF87" s="111"/>
      <c r="AG87" s="111"/>
      <c r="AH87" s="111"/>
      <c r="AI87" s="111"/>
    </row>
    <row r="88" spans="1:35" ht="8.4" customHeight="1" x14ac:dyDescent="0.3"/>
    <row r="89" spans="1:35" ht="8.4" customHeight="1" x14ac:dyDescent="0.3"/>
    <row r="90" spans="1:35" ht="21" thickBot="1" x14ac:dyDescent="0.4">
      <c r="A90" s="59" t="s">
        <v>100</v>
      </c>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117"/>
      <c r="AC90" s="117"/>
      <c r="AD90" s="117"/>
      <c r="AE90" s="117"/>
      <c r="AF90" s="117"/>
      <c r="AG90" s="117"/>
      <c r="AH90" s="117"/>
      <c r="AI90" s="117"/>
    </row>
    <row r="91" spans="1:35" ht="31.05" customHeight="1" x14ac:dyDescent="0.35">
      <c r="A91" s="112"/>
      <c r="B91" s="112"/>
      <c r="C91" s="112"/>
      <c r="D91" s="112"/>
      <c r="E91" s="112"/>
      <c r="F91" s="112"/>
      <c r="G91" s="112"/>
      <c r="H91" s="29"/>
      <c r="I91" s="112"/>
      <c r="J91" s="112"/>
      <c r="K91" s="112"/>
      <c r="L91" s="112"/>
      <c r="M91" s="112"/>
      <c r="N91" s="112"/>
      <c r="O91" s="112"/>
      <c r="P91" s="23"/>
      <c r="Q91" s="113"/>
      <c r="R91" s="113"/>
      <c r="S91" s="113"/>
      <c r="T91" s="113"/>
      <c r="U91" s="113"/>
      <c r="V91" s="113"/>
      <c r="W91" s="113"/>
      <c r="X91" s="23"/>
      <c r="Y91" s="114"/>
      <c r="Z91" s="114"/>
      <c r="AA91" s="114"/>
      <c r="AB91" s="29"/>
      <c r="AC91" s="115"/>
      <c r="AD91" s="116"/>
      <c r="AE91" s="116"/>
      <c r="AF91" s="116"/>
      <c r="AG91" s="116"/>
      <c r="AH91" s="116"/>
      <c r="AI91" s="116"/>
    </row>
    <row r="92" spans="1:35" ht="18" x14ac:dyDescent="0.3">
      <c r="A92" s="110" t="s">
        <v>6</v>
      </c>
      <c r="B92" s="110"/>
      <c r="C92" s="110"/>
      <c r="D92" s="110"/>
      <c r="E92" s="110"/>
      <c r="F92" s="110"/>
      <c r="G92" s="110"/>
      <c r="H92" s="19"/>
      <c r="I92" s="110" t="s">
        <v>7</v>
      </c>
      <c r="J92" s="110"/>
      <c r="K92" s="110"/>
      <c r="L92" s="110"/>
      <c r="M92" s="110"/>
      <c r="N92" s="110"/>
      <c r="O92" s="110"/>
      <c r="Q92" s="110" t="s">
        <v>8</v>
      </c>
      <c r="R92" s="110"/>
      <c r="S92" s="110"/>
      <c r="T92" s="110"/>
      <c r="U92" s="110"/>
      <c r="V92" s="110"/>
      <c r="W92" s="110"/>
      <c r="Y92" s="119" t="s">
        <v>9</v>
      </c>
      <c r="Z92" s="119"/>
      <c r="AA92" s="119"/>
      <c r="AB92" s="4"/>
      <c r="AC92" s="119" t="s">
        <v>10</v>
      </c>
      <c r="AD92" s="119"/>
      <c r="AE92" s="119"/>
      <c r="AF92" s="119"/>
      <c r="AG92" s="119"/>
      <c r="AH92" s="119"/>
      <c r="AI92" s="119"/>
    </row>
    <row r="93" spans="1:35" ht="22.05" customHeight="1" x14ac:dyDescent="0.35">
      <c r="A93" s="108"/>
      <c r="B93" s="108"/>
      <c r="C93" s="108"/>
      <c r="D93" s="108"/>
      <c r="E93" s="108"/>
      <c r="F93" s="108"/>
      <c r="G93" s="108"/>
      <c r="H93" s="24"/>
      <c r="I93" s="108"/>
      <c r="J93" s="108"/>
      <c r="K93" s="108"/>
      <c r="L93" s="108"/>
      <c r="M93" s="108"/>
      <c r="N93" s="108"/>
      <c r="O93" s="108"/>
      <c r="P93" s="24"/>
      <c r="Q93" s="108"/>
      <c r="R93" s="108"/>
      <c r="S93" s="108"/>
      <c r="T93" s="108"/>
      <c r="U93" s="108"/>
      <c r="V93" s="108"/>
      <c r="W93" s="108"/>
      <c r="X93" s="108"/>
      <c r="Y93" s="24"/>
      <c r="Z93" s="109"/>
      <c r="AA93" s="109"/>
      <c r="AB93" s="109"/>
      <c r="AC93" s="109"/>
      <c r="AD93" s="109"/>
      <c r="AE93" s="109"/>
      <c r="AF93" s="109"/>
      <c r="AG93" s="109"/>
      <c r="AH93" s="109"/>
      <c r="AI93" s="109"/>
    </row>
    <row r="94" spans="1:35" ht="18" x14ac:dyDescent="0.35">
      <c r="A94" s="110" t="s">
        <v>11</v>
      </c>
      <c r="B94" s="110"/>
      <c r="C94" s="110"/>
      <c r="D94" s="110"/>
      <c r="E94" s="110"/>
      <c r="F94" s="110"/>
      <c r="G94" s="110"/>
      <c r="H94" s="15"/>
      <c r="I94" s="111" t="s">
        <v>12</v>
      </c>
      <c r="J94" s="111"/>
      <c r="K94" s="111"/>
      <c r="L94" s="111"/>
      <c r="M94" s="111"/>
      <c r="N94" s="111"/>
      <c r="O94" s="111"/>
      <c r="P94" s="15"/>
      <c r="Q94" s="110" t="s">
        <v>13</v>
      </c>
      <c r="R94" s="110"/>
      <c r="S94" s="110"/>
      <c r="T94" s="110"/>
      <c r="U94" s="110"/>
      <c r="V94" s="110"/>
      <c r="W94" s="110"/>
      <c r="X94" s="110"/>
      <c r="Y94" s="23"/>
      <c r="Z94" s="111" t="s">
        <v>116</v>
      </c>
      <c r="AA94" s="111"/>
      <c r="AB94" s="111"/>
      <c r="AC94" s="111"/>
      <c r="AD94" s="111"/>
      <c r="AE94" s="111"/>
      <c r="AF94" s="111"/>
      <c r="AG94" s="111"/>
      <c r="AH94" s="111"/>
      <c r="AI94" s="111"/>
    </row>
    <row r="95" spans="1:35" ht="18" x14ac:dyDescent="0.35">
      <c r="A95" s="65"/>
      <c r="B95" s="65"/>
      <c r="C95" s="65"/>
      <c r="D95" s="65"/>
      <c r="E95" s="65"/>
      <c r="F95" s="65"/>
      <c r="G95" s="65"/>
      <c r="H95" s="15"/>
      <c r="I95" s="64"/>
      <c r="J95" s="64"/>
      <c r="K95" s="64"/>
      <c r="L95" s="64"/>
      <c r="M95" s="64"/>
      <c r="N95" s="64"/>
      <c r="O95" s="64"/>
      <c r="P95" s="15"/>
      <c r="Q95" s="65"/>
      <c r="R95" s="65"/>
      <c r="S95" s="65"/>
      <c r="T95" s="65"/>
      <c r="U95" s="65"/>
      <c r="V95" s="65"/>
      <c r="W95" s="65"/>
      <c r="X95" s="65"/>
      <c r="Y95" s="23"/>
      <c r="Z95" s="64"/>
      <c r="AA95" s="64"/>
      <c r="AB95" s="64"/>
      <c r="AC95" s="64"/>
      <c r="AD95" s="64"/>
      <c r="AE95" s="64"/>
      <c r="AF95" s="64"/>
      <c r="AG95" s="64"/>
      <c r="AH95" s="64"/>
      <c r="AI95" s="64"/>
    </row>
    <row r="96" spans="1:35" ht="20.399999999999999" x14ac:dyDescent="0.3">
      <c r="A96" s="168" t="s">
        <v>79</v>
      </c>
      <c r="B96" s="168"/>
      <c r="C96" s="168"/>
      <c r="D96" s="168"/>
      <c r="E96" s="168"/>
      <c r="F96" s="168"/>
      <c r="G96" s="168"/>
      <c r="H96" s="168"/>
      <c r="I96" s="168"/>
      <c r="J96" s="168"/>
      <c r="K96" s="168"/>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row>
    <row r="97" spans="1:35" ht="20.55" customHeight="1" x14ac:dyDescent="0.3">
      <c r="A97" s="170"/>
      <c r="B97" s="170"/>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0"/>
      <c r="AF97" s="170"/>
      <c r="AG97" s="170"/>
      <c r="AH97" s="170"/>
      <c r="AI97" s="170"/>
    </row>
    <row r="98" spans="1:35" ht="20.55" customHeight="1" x14ac:dyDescent="0.3">
      <c r="A98" s="173"/>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row>
    <row r="99" spans="1:35" ht="20.55" customHeight="1" x14ac:dyDescent="0.3">
      <c r="A99" s="173"/>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row>
    <row r="101" spans="1:35" ht="18" x14ac:dyDescent="0.3">
      <c r="A101" s="13" t="s">
        <v>21</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row>
    <row r="102" spans="1:35" ht="14.4" customHeight="1" x14ac:dyDescent="0.3">
      <c r="A102" s="13"/>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row>
    <row r="103" spans="1:35" ht="14.4" customHeight="1" x14ac:dyDescent="0.3">
      <c r="A103" s="57" t="s">
        <v>78</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1:35"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22.65" customHeight="1" x14ac:dyDescent="0.3">
      <c r="A106" s="155"/>
      <c r="B106" s="155"/>
      <c r="C106" s="155"/>
      <c r="D106" s="155"/>
      <c r="E106" s="155"/>
      <c r="F106" s="155"/>
      <c r="G106" s="155"/>
      <c r="H106" s="155"/>
      <c r="I106" s="155"/>
      <c r="J106" s="155"/>
      <c r="K106" s="155"/>
      <c r="L106" s="1"/>
      <c r="M106" s="1"/>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row>
    <row r="107" spans="1:35" ht="15.6" x14ac:dyDescent="0.3">
      <c r="A107" s="172" t="s">
        <v>119</v>
      </c>
      <c r="B107" s="172"/>
      <c r="C107" s="172"/>
      <c r="D107" s="172"/>
      <c r="E107" s="172"/>
      <c r="F107" s="172"/>
      <c r="G107" s="172"/>
      <c r="H107" s="172"/>
      <c r="I107" s="172"/>
      <c r="J107" s="172"/>
      <c r="K107" s="172"/>
      <c r="L107" s="1"/>
      <c r="M107" s="1"/>
      <c r="N107" s="172" t="s">
        <v>5</v>
      </c>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row>
    <row r="108" spans="1:35" ht="18" x14ac:dyDescent="0.3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row>
    <row r="109" spans="1:35" ht="18" x14ac:dyDescent="0.3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row>
    <row r="110" spans="1:35" ht="8.4" customHeight="1" x14ac:dyDescent="0.3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row>
    <row r="111" spans="1:35" ht="18" x14ac:dyDescent="0.3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row>
    <row r="112" spans="1:35" ht="18" x14ac:dyDescent="0.3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row>
    <row r="113" spans="1:35" ht="18" x14ac:dyDescent="0.3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row>
    <row r="114" spans="1:35" ht="18" x14ac:dyDescent="0.3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row>
    <row r="115" spans="1:35" ht="18" x14ac:dyDescent="0.3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row>
    <row r="116" spans="1:35" ht="18" x14ac:dyDescent="0.3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row>
    <row r="117" spans="1:35" ht="18" x14ac:dyDescent="0.3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row>
    <row r="118" spans="1:35" ht="18" x14ac:dyDescent="0.3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row>
    <row r="119" spans="1:35" ht="18" x14ac:dyDescent="0.3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row>
    <row r="120" spans="1:35" ht="18" x14ac:dyDescent="0.3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row>
    <row r="121" spans="1:35" ht="18" x14ac:dyDescent="0.3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row>
    <row r="122" spans="1:35" ht="18" x14ac:dyDescent="0.3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row>
    <row r="123" spans="1:35" ht="18" x14ac:dyDescent="0.3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row>
    <row r="124" spans="1:35" ht="18" x14ac:dyDescent="0.3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row>
    <row r="125" spans="1:35" ht="18" x14ac:dyDescent="0.3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row>
    <row r="126" spans="1:35" ht="18" x14ac:dyDescent="0.3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row>
    <row r="127" spans="1:35" ht="18" x14ac:dyDescent="0.3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row>
    <row r="128" spans="1:35" ht="18" x14ac:dyDescent="0.3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row>
    <row r="129" spans="1:35" ht="18" x14ac:dyDescent="0.3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row>
    <row r="130" spans="1:35" ht="18" x14ac:dyDescent="0.3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row>
    <row r="131" spans="1:35" ht="18" x14ac:dyDescent="0.3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row>
    <row r="132" spans="1:35" ht="18" x14ac:dyDescent="0.3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row>
    <row r="133" spans="1:35" ht="18" x14ac:dyDescent="0.3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row>
    <row r="134" spans="1:35" ht="18" x14ac:dyDescent="0.3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row>
    <row r="135" spans="1:35" ht="18" x14ac:dyDescent="0.3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row>
    <row r="136" spans="1:35" ht="18" x14ac:dyDescent="0.3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row>
    <row r="137" spans="1:35" ht="18" x14ac:dyDescent="0.3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row>
    <row r="138" spans="1:35" ht="18" x14ac:dyDescent="0.3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row>
    <row r="139" spans="1:35" ht="18" x14ac:dyDescent="0.3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row>
    <row r="140" spans="1:35" ht="18" x14ac:dyDescent="0.3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row>
    <row r="141" spans="1:35" ht="18" x14ac:dyDescent="0.3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row>
    <row r="142" spans="1:35" ht="18" x14ac:dyDescent="0.3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row>
    <row r="143" spans="1:35" ht="18" x14ac:dyDescent="0.3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row>
    <row r="144" spans="1:35" ht="18" x14ac:dyDescent="0.3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row>
    <row r="145" spans="1:35" ht="18" x14ac:dyDescent="0.3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row>
    <row r="146" spans="1:35" ht="18" x14ac:dyDescent="0.3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row>
    <row r="147" spans="1:35" ht="18" x14ac:dyDescent="0.3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row>
    <row r="148" spans="1:35" ht="18" x14ac:dyDescent="0.3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row>
    <row r="149" spans="1:35" ht="18" x14ac:dyDescent="0.3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row>
    <row r="150" spans="1:35" ht="18" x14ac:dyDescent="0.3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row>
    <row r="151" spans="1:35" ht="18" x14ac:dyDescent="0.3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row>
    <row r="152" spans="1:35" ht="18" x14ac:dyDescent="0.3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row>
    <row r="153" spans="1:35" ht="18" x14ac:dyDescent="0.3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row>
    <row r="154" spans="1:35" ht="18" x14ac:dyDescent="0.3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row>
    <row r="155" spans="1:35" ht="18" x14ac:dyDescent="0.3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row>
    <row r="156" spans="1:35" ht="18" x14ac:dyDescent="0.3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row>
    <row r="157" spans="1:35" ht="18" x14ac:dyDescent="0.3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row>
    <row r="158" spans="1:35" ht="18" x14ac:dyDescent="0.3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row>
    <row r="159" spans="1:35" ht="18" x14ac:dyDescent="0.3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row>
    <row r="160" spans="1:35" ht="18" x14ac:dyDescent="0.3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row>
    <row r="161" spans="1:35" ht="18" x14ac:dyDescent="0.3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row>
    <row r="162" spans="1:35" ht="18" x14ac:dyDescent="0.3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row>
    <row r="163" spans="1:35" ht="18" x14ac:dyDescent="0.3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row>
    <row r="164" spans="1:35" ht="18" x14ac:dyDescent="0.3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row>
    <row r="165" spans="1:35" ht="18" x14ac:dyDescent="0.3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row>
    <row r="166" spans="1:35" ht="18" x14ac:dyDescent="0.3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row>
    <row r="167" spans="1:35" ht="18" x14ac:dyDescent="0.3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row>
    <row r="168" spans="1:35" ht="18" x14ac:dyDescent="0.3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row>
    <row r="169" spans="1:35" ht="18" x14ac:dyDescent="0.3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row>
    <row r="170" spans="1:35" ht="18" x14ac:dyDescent="0.3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row>
    <row r="171" spans="1:35" ht="18" x14ac:dyDescent="0.3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row>
    <row r="172" spans="1:35" ht="18" x14ac:dyDescent="0.3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row>
    <row r="173" spans="1:35" ht="18" x14ac:dyDescent="0.3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row>
    <row r="174" spans="1:35" ht="18" x14ac:dyDescent="0.3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row>
    <row r="175" spans="1:35" ht="18" x14ac:dyDescent="0.3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row>
    <row r="176" spans="1:35" ht="18" x14ac:dyDescent="0.3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row>
    <row r="177" spans="1:35" ht="18" x14ac:dyDescent="0.3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row>
    <row r="178" spans="1:35" ht="18" x14ac:dyDescent="0.3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row>
    <row r="179" spans="1:35" ht="18" x14ac:dyDescent="0.3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row>
    <row r="180" spans="1:35" ht="18" x14ac:dyDescent="0.3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row>
    <row r="181" spans="1:35" ht="18" x14ac:dyDescent="0.3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row>
    <row r="182" spans="1:35" ht="18" x14ac:dyDescent="0.3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row>
    <row r="183" spans="1:35" ht="18" x14ac:dyDescent="0.3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row>
    <row r="184" spans="1:35" ht="18" x14ac:dyDescent="0.3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row>
    <row r="185" spans="1:35" ht="18" x14ac:dyDescent="0.3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row>
    <row r="186" spans="1:35" ht="18" x14ac:dyDescent="0.3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row>
    <row r="187" spans="1:35" ht="18" x14ac:dyDescent="0.3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row>
    <row r="188" spans="1:35" ht="18" x14ac:dyDescent="0.3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row>
    <row r="189" spans="1:35" ht="18" x14ac:dyDescent="0.3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row>
    <row r="190" spans="1:35" ht="18" x14ac:dyDescent="0.3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row>
    <row r="191" spans="1:35" ht="18" x14ac:dyDescent="0.3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row>
    <row r="192" spans="1:35" ht="18" x14ac:dyDescent="0.3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row>
    <row r="193" spans="1:35" ht="18" x14ac:dyDescent="0.3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row>
    <row r="194" spans="1:35" ht="18" x14ac:dyDescent="0.3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row>
    <row r="195" spans="1:35" ht="18" x14ac:dyDescent="0.3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row>
    <row r="196" spans="1:35" ht="18" x14ac:dyDescent="0.3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row>
    <row r="197" spans="1:35" ht="18" x14ac:dyDescent="0.3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row>
    <row r="198" spans="1:35" ht="18" x14ac:dyDescent="0.3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row>
    <row r="199" spans="1:35" ht="18" x14ac:dyDescent="0.3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row>
    <row r="200" spans="1:35" ht="18" x14ac:dyDescent="0.3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row>
    <row r="201" spans="1:35" ht="18" x14ac:dyDescent="0.3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row>
    <row r="202" spans="1:35" ht="18" x14ac:dyDescent="0.3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row>
    <row r="203" spans="1:35" ht="18" x14ac:dyDescent="0.3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row>
    <row r="204" spans="1:35" ht="18" x14ac:dyDescent="0.3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row>
    <row r="205" spans="1:35" ht="18" x14ac:dyDescent="0.3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row>
    <row r="206" spans="1:35" ht="18" x14ac:dyDescent="0.3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row>
    <row r="207" spans="1:35" ht="18" x14ac:dyDescent="0.3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row>
    <row r="208" spans="1:35" ht="18" x14ac:dyDescent="0.3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row>
    <row r="209" spans="1:35" ht="18" x14ac:dyDescent="0.3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row>
    <row r="210" spans="1:35" ht="18" x14ac:dyDescent="0.3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row>
    <row r="211" spans="1:35" ht="18" x14ac:dyDescent="0.3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row>
    <row r="212" spans="1:35" ht="18" x14ac:dyDescent="0.3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row>
    <row r="213" spans="1:35" ht="18" x14ac:dyDescent="0.3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row>
    <row r="214" spans="1:35" ht="18" x14ac:dyDescent="0.3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row>
    <row r="215" spans="1:35" ht="18" x14ac:dyDescent="0.3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row>
    <row r="216" spans="1:35" ht="18" x14ac:dyDescent="0.3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row>
    <row r="217" spans="1:35" ht="18" x14ac:dyDescent="0.3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row>
    <row r="218" spans="1:35" ht="18" x14ac:dyDescent="0.3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row>
    <row r="219" spans="1:35" ht="18" x14ac:dyDescent="0.3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row>
    <row r="220" spans="1:35" ht="18" x14ac:dyDescent="0.3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row>
    <row r="221" spans="1:35" ht="18" x14ac:dyDescent="0.3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row>
    <row r="222" spans="1:35" ht="18" x14ac:dyDescent="0.3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row>
    <row r="223" spans="1:35" ht="18" x14ac:dyDescent="0.3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row>
    <row r="224" spans="1:35" ht="18" x14ac:dyDescent="0.3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row>
    <row r="225" spans="1:35" ht="18" x14ac:dyDescent="0.3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row>
    <row r="226" spans="1:35" ht="18" x14ac:dyDescent="0.3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row>
    <row r="227" spans="1:35" ht="18" x14ac:dyDescent="0.3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row>
    <row r="228" spans="1:35" ht="18" x14ac:dyDescent="0.3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row>
    <row r="229" spans="1:35" ht="18" x14ac:dyDescent="0.3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row>
    <row r="230" spans="1:35" ht="18" x14ac:dyDescent="0.3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row>
    <row r="231" spans="1:35" ht="18" x14ac:dyDescent="0.3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row>
    <row r="232" spans="1:35" ht="18" x14ac:dyDescent="0.3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row>
    <row r="233" spans="1:35" ht="18" x14ac:dyDescent="0.3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row>
    <row r="234" spans="1:35" ht="18" x14ac:dyDescent="0.3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row>
    <row r="235" spans="1:35" ht="18" x14ac:dyDescent="0.3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row>
    <row r="236" spans="1:35" ht="18" x14ac:dyDescent="0.3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row>
    <row r="237" spans="1:35" ht="18" x14ac:dyDescent="0.3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row>
    <row r="238" spans="1:35" ht="18" x14ac:dyDescent="0.3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row>
    <row r="239" spans="1:35" ht="18" x14ac:dyDescent="0.3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row>
    <row r="240" spans="1:35" ht="18" x14ac:dyDescent="0.3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row>
    <row r="241" spans="1:35" ht="18" x14ac:dyDescent="0.3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row>
    <row r="242" spans="1:35" ht="18" x14ac:dyDescent="0.3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row>
    <row r="243" spans="1:35" ht="18" x14ac:dyDescent="0.3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row>
    <row r="244" spans="1:35" ht="18" x14ac:dyDescent="0.3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row>
    <row r="245" spans="1:35" ht="18" x14ac:dyDescent="0.3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row>
    <row r="246" spans="1:35" ht="18" x14ac:dyDescent="0.3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row>
    <row r="247" spans="1:35" ht="18" x14ac:dyDescent="0.3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row>
    <row r="248" spans="1:35" ht="18" x14ac:dyDescent="0.3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row>
    <row r="249" spans="1:35" ht="18" x14ac:dyDescent="0.3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row>
    <row r="250" spans="1:35" ht="18" x14ac:dyDescent="0.3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row>
    <row r="251" spans="1:35" ht="18" x14ac:dyDescent="0.3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row>
    <row r="252" spans="1:35" ht="18" x14ac:dyDescent="0.3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row>
    <row r="253" spans="1:35" ht="18" x14ac:dyDescent="0.3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row>
    <row r="254" spans="1:35" ht="18" x14ac:dyDescent="0.3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row>
    <row r="255" spans="1:35" ht="18" x14ac:dyDescent="0.3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row>
    <row r="256" spans="1:35" ht="18" x14ac:dyDescent="0.3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row>
    <row r="257" spans="1:35" ht="18" x14ac:dyDescent="0.3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row>
    <row r="258" spans="1:35" ht="18" x14ac:dyDescent="0.3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row>
    <row r="259" spans="1:35" ht="18" x14ac:dyDescent="0.3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row>
    <row r="260" spans="1:35" ht="18" x14ac:dyDescent="0.3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row>
    <row r="261" spans="1:35" ht="18" x14ac:dyDescent="0.3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row>
    <row r="262" spans="1:35" ht="18" x14ac:dyDescent="0.3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row>
    <row r="263" spans="1:35" ht="18" x14ac:dyDescent="0.3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row>
    <row r="264" spans="1:35" ht="18" x14ac:dyDescent="0.3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row>
    <row r="265" spans="1:35" ht="18" x14ac:dyDescent="0.3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row>
    <row r="266" spans="1:35" ht="18" x14ac:dyDescent="0.3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row>
    <row r="267" spans="1:35" ht="18" x14ac:dyDescent="0.3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row>
    <row r="268" spans="1:35" ht="18" x14ac:dyDescent="0.3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row>
    <row r="269" spans="1:35" ht="18" x14ac:dyDescent="0.3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row>
    <row r="270" spans="1:35" ht="18" x14ac:dyDescent="0.3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row>
    <row r="271" spans="1:35" ht="18" x14ac:dyDescent="0.3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row>
    <row r="272" spans="1:35" ht="18" x14ac:dyDescent="0.3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row>
    <row r="273" spans="1:35" ht="18" x14ac:dyDescent="0.3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row>
    <row r="274" spans="1:35" ht="18" x14ac:dyDescent="0.3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row>
    <row r="275" spans="1:35" ht="18" x14ac:dyDescent="0.3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row>
    <row r="276" spans="1:35" ht="18" x14ac:dyDescent="0.3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row>
    <row r="277" spans="1:35" ht="18" x14ac:dyDescent="0.3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row>
    <row r="278" spans="1:35" ht="18" x14ac:dyDescent="0.3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row>
    <row r="279" spans="1:35" ht="18" x14ac:dyDescent="0.3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row>
    <row r="280" spans="1:35" ht="18" x14ac:dyDescent="0.3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row>
    <row r="281" spans="1:35" ht="18" x14ac:dyDescent="0.3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row>
    <row r="282" spans="1:35" ht="18" x14ac:dyDescent="0.3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row>
    <row r="283" spans="1:35" ht="18" x14ac:dyDescent="0.3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row>
    <row r="284" spans="1:35" ht="18" x14ac:dyDescent="0.3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row>
    <row r="285" spans="1:35" ht="18" x14ac:dyDescent="0.3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row>
    <row r="286" spans="1:35" ht="18" x14ac:dyDescent="0.3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row>
    <row r="287" spans="1:35" ht="18" x14ac:dyDescent="0.3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row>
    <row r="288" spans="1:35" ht="18" x14ac:dyDescent="0.3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row>
    <row r="289" spans="1:35" ht="18" x14ac:dyDescent="0.3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row>
    <row r="290" spans="1:35" ht="18" x14ac:dyDescent="0.3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row>
    <row r="291" spans="1:35" ht="18" x14ac:dyDescent="0.3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row>
    <row r="292" spans="1:35" ht="18" x14ac:dyDescent="0.3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row>
    <row r="293" spans="1:35" ht="18" x14ac:dyDescent="0.3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row>
    <row r="294" spans="1:35" ht="18" x14ac:dyDescent="0.3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row>
    <row r="295" spans="1:35" ht="18" x14ac:dyDescent="0.3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row>
    <row r="296" spans="1:35" ht="18" x14ac:dyDescent="0.3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row>
    <row r="297" spans="1:35" ht="18" x14ac:dyDescent="0.3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row>
    <row r="298" spans="1:35" ht="18" x14ac:dyDescent="0.3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row>
    <row r="299" spans="1:35" ht="18" x14ac:dyDescent="0.3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row>
    <row r="300" spans="1:35" ht="18" x14ac:dyDescent="0.3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row>
    <row r="301" spans="1:35" ht="18" x14ac:dyDescent="0.3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row>
    <row r="302" spans="1:35" ht="18" x14ac:dyDescent="0.3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row>
    <row r="303" spans="1:35" ht="18" x14ac:dyDescent="0.3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row>
    <row r="304" spans="1:35" ht="18" x14ac:dyDescent="0.3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row>
    <row r="305" spans="1:35" ht="18" x14ac:dyDescent="0.3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row>
    <row r="306" spans="1:35" ht="18" x14ac:dyDescent="0.3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row>
    <row r="307" spans="1:35" ht="18" x14ac:dyDescent="0.3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row>
    <row r="308" spans="1:35" ht="18" x14ac:dyDescent="0.3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row>
    <row r="309" spans="1:35" ht="18" x14ac:dyDescent="0.3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row>
    <row r="310" spans="1:35" ht="18" x14ac:dyDescent="0.3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row>
    <row r="311" spans="1:35" ht="18" x14ac:dyDescent="0.3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row>
    <row r="312" spans="1:35" ht="18" x14ac:dyDescent="0.3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row>
    <row r="313" spans="1:35" ht="18" x14ac:dyDescent="0.3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row>
    <row r="314" spans="1:35" ht="18" x14ac:dyDescent="0.3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row>
    <row r="315" spans="1:35" ht="18" x14ac:dyDescent="0.3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row>
    <row r="316" spans="1:35" ht="18" x14ac:dyDescent="0.3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row>
    <row r="317" spans="1:35" ht="18" x14ac:dyDescent="0.3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row>
    <row r="318" spans="1:35" ht="18" x14ac:dyDescent="0.3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row>
    <row r="319" spans="1:35" ht="18" x14ac:dyDescent="0.3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row>
    <row r="320" spans="1:35" ht="18" x14ac:dyDescent="0.3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row>
    <row r="321" spans="1:35" ht="18" x14ac:dyDescent="0.3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row>
    <row r="322" spans="1:35" ht="18" x14ac:dyDescent="0.3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row>
    <row r="323" spans="1:35" ht="18" x14ac:dyDescent="0.3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row>
    <row r="324" spans="1:35" ht="18" x14ac:dyDescent="0.3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row>
    <row r="325" spans="1:35" ht="18" x14ac:dyDescent="0.3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row>
    <row r="326" spans="1:35" ht="18" x14ac:dyDescent="0.3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row>
    <row r="327" spans="1:35" ht="18" x14ac:dyDescent="0.3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row>
    <row r="328" spans="1:35" ht="18" x14ac:dyDescent="0.3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row>
    <row r="329" spans="1:35" ht="18" x14ac:dyDescent="0.3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row>
    <row r="330" spans="1:35" ht="18" x14ac:dyDescent="0.3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row>
    <row r="331" spans="1:35" ht="18" x14ac:dyDescent="0.3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row>
    <row r="332" spans="1:35" ht="18" x14ac:dyDescent="0.3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row>
    <row r="333" spans="1:35" ht="18" x14ac:dyDescent="0.3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row>
    <row r="334" spans="1:35" ht="18" x14ac:dyDescent="0.3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row>
    <row r="335" spans="1:35" ht="18" x14ac:dyDescent="0.3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row>
    <row r="336" spans="1:35" ht="18" x14ac:dyDescent="0.3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row>
    <row r="337" spans="1:35" ht="18" x14ac:dyDescent="0.3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row>
    <row r="338" spans="1:35" ht="18" x14ac:dyDescent="0.3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row>
    <row r="339" spans="1:35" ht="18" x14ac:dyDescent="0.3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row>
    <row r="340" spans="1:35" ht="18" x14ac:dyDescent="0.3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row>
    <row r="341" spans="1:35" ht="18" x14ac:dyDescent="0.3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row>
    <row r="342" spans="1:35" ht="18" x14ac:dyDescent="0.3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row>
    <row r="343" spans="1:35" ht="18" x14ac:dyDescent="0.3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row>
    <row r="344" spans="1:35" ht="18" x14ac:dyDescent="0.3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row>
    <row r="345" spans="1:35" ht="18" x14ac:dyDescent="0.3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row>
  </sheetData>
  <sheetProtection formatCells="0" formatColumns="0" formatRows="0" selectLockedCells="1"/>
  <dataConsolidate/>
  <mergeCells count="249">
    <mergeCell ref="J13:AI13"/>
    <mergeCell ref="A96:K96"/>
    <mergeCell ref="L96:AI96"/>
    <mergeCell ref="A97:AI97"/>
    <mergeCell ref="A21:B21"/>
    <mergeCell ref="AC77:AI77"/>
    <mergeCell ref="AC78:AI78"/>
    <mergeCell ref="AB76:AI76"/>
    <mergeCell ref="A107:K107"/>
    <mergeCell ref="N107:AI107"/>
    <mergeCell ref="A47:G47"/>
    <mergeCell ref="A48:G48"/>
    <mergeCell ref="I48:O48"/>
    <mergeCell ref="A91:G91"/>
    <mergeCell ref="I91:O91"/>
    <mergeCell ref="A79:G79"/>
    <mergeCell ref="A98:AI98"/>
    <mergeCell ref="A99:AI99"/>
    <mergeCell ref="X18:AI18"/>
    <mergeCell ref="N18:R18"/>
    <mergeCell ref="S15:W15"/>
    <mergeCell ref="S16:W16"/>
    <mergeCell ref="S17:W17"/>
    <mergeCell ref="S18:W18"/>
    <mergeCell ref="A4:X4"/>
    <mergeCell ref="A5:D5"/>
    <mergeCell ref="E5:N5"/>
    <mergeCell ref="H7:AI7"/>
    <mergeCell ref="Y4:AH4"/>
    <mergeCell ref="A7:G7"/>
    <mergeCell ref="A8:G8"/>
    <mergeCell ref="H8:AI8"/>
    <mergeCell ref="A9:G9"/>
    <mergeCell ref="N16:R16"/>
    <mergeCell ref="N17:R17"/>
    <mergeCell ref="C17:M17"/>
    <mergeCell ref="A14:E14"/>
    <mergeCell ref="C15:M15"/>
    <mergeCell ref="N15:R15"/>
    <mergeCell ref="A15:B15"/>
    <mergeCell ref="A16:B16"/>
    <mergeCell ref="C16:M16"/>
    <mergeCell ref="A106:K106"/>
    <mergeCell ref="N106:AI106"/>
    <mergeCell ref="Q48:W48"/>
    <mergeCell ref="A86:G86"/>
    <mergeCell ref="I86:O86"/>
    <mergeCell ref="A45:G45"/>
    <mergeCell ref="A20:B20"/>
    <mergeCell ref="N19:R19"/>
    <mergeCell ref="N20:R20"/>
    <mergeCell ref="Z34:AI34"/>
    <mergeCell ref="A33:G33"/>
    <mergeCell ref="A34:G34"/>
    <mergeCell ref="I34:O34"/>
    <mergeCell ref="A32:O32"/>
    <mergeCell ref="I47:O47"/>
    <mergeCell ref="Q47:X47"/>
    <mergeCell ref="Z47:AI47"/>
    <mergeCell ref="Q33:X33"/>
    <mergeCell ref="N28:AI28"/>
    <mergeCell ref="C19:M19"/>
    <mergeCell ref="Z48:AI48"/>
    <mergeCell ref="Y32:AA32"/>
    <mergeCell ref="AC32:AI32"/>
    <mergeCell ref="A19:B19"/>
    <mergeCell ref="A87:G87"/>
    <mergeCell ref="I87:O87"/>
    <mergeCell ref="Q87:X87"/>
    <mergeCell ref="Z87:AI87"/>
    <mergeCell ref="A85:G85"/>
    <mergeCell ref="I85:O85"/>
    <mergeCell ref="Y77:AA77"/>
    <mergeCell ref="Y78:AA78"/>
    <mergeCell ref="Q79:X79"/>
    <mergeCell ref="Q77:W77"/>
    <mergeCell ref="I77:O77"/>
    <mergeCell ref="Q78:W78"/>
    <mergeCell ref="A78:G78"/>
    <mergeCell ref="I78:O78"/>
    <mergeCell ref="A77:G77"/>
    <mergeCell ref="A84:G84"/>
    <mergeCell ref="I84:O84"/>
    <mergeCell ref="Q84:W84"/>
    <mergeCell ref="Y84:AA84"/>
    <mergeCell ref="AC84:AI84"/>
    <mergeCell ref="Z79:AI79"/>
    <mergeCell ref="AB83:AI83"/>
    <mergeCell ref="A80:G80"/>
    <mergeCell ref="I80:O80"/>
    <mergeCell ref="Z80:AI80"/>
    <mergeCell ref="Q80:X80"/>
    <mergeCell ref="A94:G94"/>
    <mergeCell ref="I94:O94"/>
    <mergeCell ref="Q94:X94"/>
    <mergeCell ref="Z94:AI94"/>
    <mergeCell ref="A92:G92"/>
    <mergeCell ref="I92:O92"/>
    <mergeCell ref="Q92:W92"/>
    <mergeCell ref="Y92:AA92"/>
    <mergeCell ref="AC92:AI92"/>
    <mergeCell ref="A93:G93"/>
    <mergeCell ref="I93:O93"/>
    <mergeCell ref="Q93:X93"/>
    <mergeCell ref="Z93:AI93"/>
    <mergeCell ref="Q91:W91"/>
    <mergeCell ref="Y91:AA91"/>
    <mergeCell ref="AC91:AI91"/>
    <mergeCell ref="Y85:AA85"/>
    <mergeCell ref="AC85:AI85"/>
    <mergeCell ref="AC45:AI45"/>
    <mergeCell ref="I33:O33"/>
    <mergeCell ref="Q34:X34"/>
    <mergeCell ref="Q45:W45"/>
    <mergeCell ref="Q86:X86"/>
    <mergeCell ref="Z86:AI86"/>
    <mergeCell ref="Q85:W85"/>
    <mergeCell ref="AB90:AI90"/>
    <mergeCell ref="I79:O79"/>
    <mergeCell ref="C20:M20"/>
    <mergeCell ref="C21:M21"/>
    <mergeCell ref="N21:R21"/>
    <mergeCell ref="A23:AI23"/>
    <mergeCell ref="Q32:W32"/>
    <mergeCell ref="A46:G46"/>
    <mergeCell ref="I46:O46"/>
    <mergeCell ref="Q46:W46"/>
    <mergeCell ref="I45:O45"/>
    <mergeCell ref="A41:G41"/>
    <mergeCell ref="I41:O41"/>
    <mergeCell ref="Q41:X41"/>
    <mergeCell ref="Z41:AI41"/>
    <mergeCell ref="S19:W19"/>
    <mergeCell ref="S20:W20"/>
    <mergeCell ref="S21:W21"/>
    <mergeCell ref="AC46:AI46"/>
    <mergeCell ref="X19:AI19"/>
    <mergeCell ref="X20:AI20"/>
    <mergeCell ref="X21:AI21"/>
    <mergeCell ref="Q31:W31"/>
    <mergeCell ref="Y45:AA45"/>
    <mergeCell ref="Y46:AA46"/>
    <mergeCell ref="A13:I13"/>
    <mergeCell ref="A38:O38"/>
    <mergeCell ref="Q38:W38"/>
    <mergeCell ref="Y38:AA38"/>
    <mergeCell ref="AC38:AI38"/>
    <mergeCell ref="Z33:AI33"/>
    <mergeCell ref="H9:AI9"/>
    <mergeCell ref="A10:G10"/>
    <mergeCell ref="H10:AI10"/>
    <mergeCell ref="A11:G11"/>
    <mergeCell ref="H11:AI11"/>
    <mergeCell ref="A12:O12"/>
    <mergeCell ref="P12:AI12"/>
    <mergeCell ref="Y31:AA31"/>
    <mergeCell ref="AC31:AI31"/>
    <mergeCell ref="N27:AI27"/>
    <mergeCell ref="A22:AI22"/>
    <mergeCell ref="G29:AI29"/>
    <mergeCell ref="A17:B17"/>
    <mergeCell ref="A18:B18"/>
    <mergeCell ref="X15:AI15"/>
    <mergeCell ref="X16:AI16"/>
    <mergeCell ref="C18:M18"/>
    <mergeCell ref="X17:AI17"/>
    <mergeCell ref="X30:AI30"/>
    <mergeCell ref="X37:AI37"/>
    <mergeCell ref="A39:O39"/>
    <mergeCell ref="Q39:W39"/>
    <mergeCell ref="Y39:AA39"/>
    <mergeCell ref="AC39:AI39"/>
    <mergeCell ref="A40:G40"/>
    <mergeCell ref="I40:O40"/>
    <mergeCell ref="Q40:X40"/>
    <mergeCell ref="Z40:AI40"/>
    <mergeCell ref="A31:O31"/>
    <mergeCell ref="A54:G54"/>
    <mergeCell ref="I54:O54"/>
    <mergeCell ref="Q54:X54"/>
    <mergeCell ref="Z54:AI54"/>
    <mergeCell ref="A55:G55"/>
    <mergeCell ref="I55:O55"/>
    <mergeCell ref="Q55:W55"/>
    <mergeCell ref="Z55:AI55"/>
    <mergeCell ref="A52:G52"/>
    <mergeCell ref="I52:O52"/>
    <mergeCell ref="Q52:W52"/>
    <mergeCell ref="Y52:AA52"/>
    <mergeCell ref="AC52:AI52"/>
    <mergeCell ref="A53:G53"/>
    <mergeCell ref="I53:O53"/>
    <mergeCell ref="Q53:W53"/>
    <mergeCell ref="Y53:AA53"/>
    <mergeCell ref="AC53:AI53"/>
    <mergeCell ref="A61:G61"/>
    <mergeCell ref="I61:O61"/>
    <mergeCell ref="Q61:X61"/>
    <mergeCell ref="Z61:AI61"/>
    <mergeCell ref="A62:G62"/>
    <mergeCell ref="I62:O62"/>
    <mergeCell ref="Q62:W62"/>
    <mergeCell ref="Z62:AI62"/>
    <mergeCell ref="A59:G59"/>
    <mergeCell ref="I59:O59"/>
    <mergeCell ref="Q59:W59"/>
    <mergeCell ref="Y59:AA59"/>
    <mergeCell ref="AC59:AI59"/>
    <mergeCell ref="A60:G60"/>
    <mergeCell ref="I60:O60"/>
    <mergeCell ref="Q60:W60"/>
    <mergeCell ref="Y60:AA60"/>
    <mergeCell ref="AC60:AI60"/>
    <mergeCell ref="A67:G67"/>
    <mergeCell ref="I67:O67"/>
    <mergeCell ref="Q67:X67"/>
    <mergeCell ref="Z67:AI67"/>
    <mergeCell ref="A68:G68"/>
    <mergeCell ref="I68:O68"/>
    <mergeCell ref="Q68:W68"/>
    <mergeCell ref="Z68:AI68"/>
    <mergeCell ref="A65:G65"/>
    <mergeCell ref="I65:O65"/>
    <mergeCell ref="Q65:W65"/>
    <mergeCell ref="Y65:AA65"/>
    <mergeCell ref="AC65:AI65"/>
    <mergeCell ref="A66:G66"/>
    <mergeCell ref="I66:O66"/>
    <mergeCell ref="Q66:W66"/>
    <mergeCell ref="Y66:AA66"/>
    <mergeCell ref="AC66:AI66"/>
    <mergeCell ref="A72:G72"/>
    <mergeCell ref="I72:O72"/>
    <mergeCell ref="Q72:X72"/>
    <mergeCell ref="Z72:AI72"/>
    <mergeCell ref="A73:G73"/>
    <mergeCell ref="I73:O73"/>
    <mergeCell ref="Q73:W73"/>
    <mergeCell ref="Z73:AI73"/>
    <mergeCell ref="A70:G70"/>
    <mergeCell ref="I70:O70"/>
    <mergeCell ref="Q70:W70"/>
    <mergeCell ref="Y70:AA70"/>
    <mergeCell ref="AC70:AI70"/>
    <mergeCell ref="A71:G71"/>
    <mergeCell ref="I71:O71"/>
    <mergeCell ref="Q71:W71"/>
    <mergeCell ref="Y71:AA71"/>
    <mergeCell ref="AC71:AI71"/>
  </mergeCells>
  <dataValidations count="1">
    <dataValidation type="list" showInputMessage="1" showErrorMessage="1" sqref="E5:N5" xr:uid="{00000000-0002-0000-0000-000000000000}">
      <formula1>Bezirk</formula1>
    </dataValidation>
  </dataValidations>
  <printOptions horizontalCentered="1"/>
  <pageMargins left="0.70866141732283472" right="0.70866141732283472" top="0.59055118110236227" bottom="0.78740157480314965" header="0.31496062992125984" footer="0.31496062992125984"/>
  <pageSetup paperSize="9" scale="98" orientation="portrait" r:id="rId1"/>
  <rowBreaks count="1" manualBreakCount="1">
    <brk id="29" max="34" man="1"/>
  </rowBreaks>
  <ignoredErrors>
    <ignoredError sqref="A19:A21"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0CACB76-B906-4180-AAF0-821EBB5DAB21}">
          <x14:formula1>
            <xm:f>'Dropdown Liste'!$C$2:$C$17</xm:f>
          </x14:formula1>
          <xm:sqref>Y4:AH4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99"/>
  <sheetViews>
    <sheetView zoomScale="80" zoomScaleNormal="80" zoomScaleSheetLayoutView="100" workbookViewId="0">
      <pane ySplit="9" topLeftCell="A10" activePane="bottomLeft" state="frozen"/>
      <selection pane="bottomLeft" activeCell="C6" sqref="C6:D6"/>
    </sheetView>
  </sheetViews>
  <sheetFormatPr baseColWidth="10" defaultColWidth="11.88671875" defaultRowHeight="13.2" x14ac:dyDescent="0.25"/>
  <cols>
    <col min="1" max="1" width="5.44140625" style="43" customWidth="1"/>
    <col min="2" max="2" width="10.33203125" style="38" customWidth="1"/>
    <col min="3" max="3" width="11.109375" style="41" customWidth="1"/>
    <col min="4" max="4" width="13.44140625" style="40" customWidth="1"/>
    <col min="5" max="5" width="13.109375" style="38" customWidth="1"/>
    <col min="6" max="6" width="11.44140625" style="39" customWidth="1"/>
    <col min="7" max="8" width="23.77734375" style="38" customWidth="1"/>
    <col min="9" max="9" width="18.77734375" style="38" bestFit="1" customWidth="1"/>
    <col min="10" max="10" width="7.6640625" style="38" customWidth="1"/>
    <col min="11" max="16384" width="11.88671875" style="38"/>
  </cols>
  <sheetData>
    <row r="1" spans="1:17" s="43" customFormat="1" ht="19.95" customHeight="1" x14ac:dyDescent="0.35">
      <c r="B1" s="98" t="s">
        <v>107</v>
      </c>
    </row>
    <row r="2" spans="1:17" s="43" customFormat="1" ht="20.399999999999999" x14ac:dyDescent="0.35">
      <c r="B2" s="98" t="s">
        <v>106</v>
      </c>
      <c r="C2" s="61"/>
      <c r="D2" s="62"/>
      <c r="F2" s="58"/>
    </row>
    <row r="3" spans="1:17" s="43" customFormat="1" ht="20.399999999999999" x14ac:dyDescent="0.35">
      <c r="A3" s="97"/>
      <c r="C3" s="98"/>
      <c r="D3" s="98"/>
      <c r="E3" s="98"/>
      <c r="F3" s="99"/>
    </row>
    <row r="4" spans="1:17" s="43" customFormat="1" ht="21" thickBot="1" x14ac:dyDescent="0.4">
      <c r="B4" s="105" t="s">
        <v>36</v>
      </c>
      <c r="C4" s="177"/>
      <c r="D4" s="177"/>
      <c r="F4" s="106" t="s">
        <v>117</v>
      </c>
      <c r="G4" s="178"/>
      <c r="H4" s="178"/>
      <c r="I4" s="178"/>
    </row>
    <row r="5" spans="1:17" ht="17.399999999999999" x14ac:dyDescent="0.3">
      <c r="B5" s="43"/>
      <c r="C5" s="61"/>
      <c r="D5" s="62"/>
      <c r="E5" s="43"/>
      <c r="F5" s="58"/>
      <c r="G5" s="107"/>
      <c r="K5" s="43"/>
      <c r="L5" s="43"/>
      <c r="M5" s="43"/>
      <c r="N5" s="43"/>
      <c r="O5" s="43"/>
      <c r="P5" s="43"/>
      <c r="Q5" s="43"/>
    </row>
    <row r="6" spans="1:17" ht="21" thickBot="1" x14ac:dyDescent="0.4">
      <c r="B6" s="105" t="s">
        <v>14</v>
      </c>
      <c r="C6" s="178"/>
      <c r="D6" s="178"/>
      <c r="G6" s="178"/>
      <c r="H6" s="178"/>
      <c r="I6" s="178"/>
      <c r="K6" s="43"/>
      <c r="L6" s="43"/>
      <c r="M6" s="43"/>
      <c r="N6" s="43"/>
      <c r="O6" s="43"/>
      <c r="P6" s="43"/>
      <c r="Q6" s="43"/>
    </row>
    <row r="7" spans="1:17" x14ac:dyDescent="0.25">
      <c r="C7" s="38"/>
      <c r="D7" s="38"/>
      <c r="G7" s="179" t="s">
        <v>5</v>
      </c>
      <c r="H7" s="179"/>
      <c r="I7" s="179"/>
      <c r="K7" s="43"/>
      <c r="L7" s="43"/>
      <c r="M7" s="43"/>
      <c r="N7" s="43"/>
      <c r="O7" s="43"/>
      <c r="P7" s="43"/>
      <c r="Q7" s="43"/>
    </row>
    <row r="8" spans="1:17" ht="13.8" thickBot="1" x14ac:dyDescent="0.3">
      <c r="K8" s="43"/>
      <c r="L8" s="43"/>
      <c r="M8" s="43"/>
      <c r="N8" s="43"/>
      <c r="O8" s="43"/>
      <c r="P8" s="43"/>
      <c r="Q8" s="43"/>
    </row>
    <row r="9" spans="1:17" ht="25.05" customHeight="1" thickBot="1" x14ac:dyDescent="0.3">
      <c r="A9" s="71" t="s">
        <v>55</v>
      </c>
      <c r="B9" s="72" t="s">
        <v>35</v>
      </c>
      <c r="C9" s="73" t="s">
        <v>118</v>
      </c>
      <c r="D9" s="74" t="s">
        <v>6</v>
      </c>
      <c r="E9" s="72" t="s">
        <v>7</v>
      </c>
      <c r="F9" s="74" t="s">
        <v>34</v>
      </c>
      <c r="G9" s="72" t="s">
        <v>33</v>
      </c>
      <c r="H9" s="72" t="s">
        <v>32</v>
      </c>
      <c r="I9" s="72" t="s">
        <v>105</v>
      </c>
      <c r="J9" s="96" t="s">
        <v>31</v>
      </c>
      <c r="K9" s="43"/>
      <c r="L9" s="43"/>
      <c r="M9" s="43"/>
      <c r="N9" s="43"/>
      <c r="O9" s="43"/>
      <c r="P9" s="43"/>
      <c r="Q9" s="43"/>
    </row>
    <row r="10" spans="1:17" ht="25.05" customHeight="1" thickBot="1" x14ac:dyDescent="0.3">
      <c r="A10" s="75" t="e">
        <f ca="1">LOOKUP(F10,Altersklassen!$C$3:$C$11,Altersklassen!$A$3:$A$11)</f>
        <v>#N/A</v>
      </c>
      <c r="B10" s="76"/>
      <c r="C10" s="77"/>
      <c r="D10" s="68"/>
      <c r="E10" s="68"/>
      <c r="F10" s="69"/>
      <c r="G10" s="70"/>
      <c r="H10" s="76"/>
      <c r="I10" s="76"/>
      <c r="J10" s="78"/>
      <c r="K10" s="43"/>
      <c r="L10" s="43"/>
      <c r="M10" s="43"/>
      <c r="N10" s="43"/>
      <c r="O10" s="43"/>
      <c r="P10" s="43"/>
      <c r="Q10" s="43"/>
    </row>
    <row r="11" spans="1:17" ht="25.05" customHeight="1" thickBot="1" x14ac:dyDescent="0.3">
      <c r="A11" s="75" t="e">
        <f ca="1">LOOKUP(F11,Altersklassen!$C$3:$C$11,Altersklassen!$A$3:$A$11)</f>
        <v>#N/A</v>
      </c>
      <c r="B11" s="76"/>
      <c r="C11" s="77"/>
      <c r="D11" s="79"/>
      <c r="E11" s="76"/>
      <c r="F11" s="80"/>
      <c r="G11" s="76"/>
      <c r="H11" s="76"/>
      <c r="I11" s="76"/>
      <c r="J11" s="81"/>
      <c r="K11" s="43"/>
      <c r="L11" s="43"/>
      <c r="M11" s="43"/>
      <c r="N11" s="43"/>
      <c r="O11" s="43"/>
      <c r="P11" s="43"/>
      <c r="Q11" s="43"/>
    </row>
    <row r="12" spans="1:17" ht="25.05" customHeight="1" thickBot="1" x14ac:dyDescent="0.3">
      <c r="A12" s="75" t="e">
        <f ca="1">LOOKUP(F12,Altersklassen!$C$3:$C$11,Altersklassen!$A$3:$A$11)</f>
        <v>#N/A</v>
      </c>
      <c r="B12" s="76"/>
      <c r="C12" s="77"/>
      <c r="D12" s="79"/>
      <c r="E12" s="76"/>
      <c r="F12" s="80"/>
      <c r="G12" s="76"/>
      <c r="H12" s="76"/>
      <c r="I12" s="76"/>
      <c r="J12" s="78"/>
      <c r="K12" s="43"/>
      <c r="L12" s="43"/>
      <c r="M12" s="43"/>
      <c r="N12" s="43"/>
      <c r="O12" s="43"/>
      <c r="P12" s="43"/>
      <c r="Q12" s="43"/>
    </row>
    <row r="13" spans="1:17" ht="25.05" customHeight="1" thickBot="1" x14ac:dyDescent="0.3">
      <c r="A13" s="75" t="e">
        <f ca="1">LOOKUP(F13,Altersklassen!$C$3:$C$11,Altersklassen!$A$3:$A$11)</f>
        <v>#N/A</v>
      </c>
      <c r="B13" s="76"/>
      <c r="C13" s="77"/>
      <c r="D13" s="79"/>
      <c r="E13" s="76"/>
      <c r="F13" s="80"/>
      <c r="G13" s="76"/>
      <c r="H13" s="76"/>
      <c r="I13" s="76"/>
      <c r="J13" s="82"/>
      <c r="K13" s="43"/>
      <c r="L13" s="43"/>
      <c r="M13" s="43"/>
      <c r="N13" s="43"/>
      <c r="O13" s="43"/>
      <c r="P13" s="43"/>
      <c r="Q13" s="43"/>
    </row>
    <row r="14" spans="1:17" ht="25.05" customHeight="1" thickBot="1" x14ac:dyDescent="0.3">
      <c r="A14" s="75" t="e">
        <f ca="1">LOOKUP(F14,Altersklassen!$C$3:$C$11,Altersklassen!$A$3:$A$11)</f>
        <v>#N/A</v>
      </c>
      <c r="B14" s="76"/>
      <c r="C14" s="77"/>
      <c r="D14" s="79"/>
      <c r="E14" s="76"/>
      <c r="F14" s="80"/>
      <c r="G14" s="76"/>
      <c r="H14" s="76"/>
      <c r="I14" s="76"/>
      <c r="J14" s="78"/>
      <c r="K14" s="43"/>
      <c r="L14" s="43"/>
      <c r="M14" s="43"/>
      <c r="N14" s="43"/>
      <c r="O14" s="43"/>
      <c r="P14" s="43"/>
      <c r="Q14" s="43"/>
    </row>
    <row r="15" spans="1:17" ht="25.05" customHeight="1" thickBot="1" x14ac:dyDescent="0.3">
      <c r="A15" s="75" t="e">
        <f ca="1">LOOKUP(F15,Altersklassen!$C$3:$C$11,Altersklassen!$A$3:$A$11)</f>
        <v>#N/A</v>
      </c>
      <c r="B15" s="76"/>
      <c r="C15" s="77"/>
      <c r="D15" s="79"/>
      <c r="E15" s="76"/>
      <c r="F15" s="80"/>
      <c r="G15" s="76"/>
      <c r="H15" s="76"/>
      <c r="I15" s="76"/>
      <c r="J15" s="78"/>
      <c r="K15" s="43"/>
      <c r="L15" s="43"/>
      <c r="M15" s="43"/>
      <c r="N15" s="43"/>
      <c r="O15" s="43"/>
      <c r="P15" s="43"/>
      <c r="Q15" s="43"/>
    </row>
    <row r="16" spans="1:17" ht="25.05" customHeight="1" thickBot="1" x14ac:dyDescent="0.3">
      <c r="A16" s="75" t="e">
        <f ca="1">LOOKUP(F16,Altersklassen!$C$3:$C$11,Altersklassen!$A$3:$A$11)</f>
        <v>#N/A</v>
      </c>
      <c r="B16" s="76"/>
      <c r="C16" s="77"/>
      <c r="D16" s="79"/>
      <c r="E16" s="76"/>
      <c r="F16" s="80"/>
      <c r="G16" s="76"/>
      <c r="H16" s="76"/>
      <c r="I16" s="76"/>
      <c r="J16" s="78"/>
      <c r="K16" s="43"/>
      <c r="L16" s="43"/>
      <c r="M16" s="43"/>
      <c r="N16" s="43"/>
      <c r="O16" s="43"/>
      <c r="P16" s="43"/>
      <c r="Q16" s="43"/>
    </row>
    <row r="17" spans="1:17" ht="25.05" customHeight="1" thickBot="1" x14ac:dyDescent="0.3">
      <c r="A17" s="75" t="e">
        <f ca="1">LOOKUP(F17,Altersklassen!$C$3:$C$11,Altersklassen!$A$3:$A$11)</f>
        <v>#N/A</v>
      </c>
      <c r="B17" s="76"/>
      <c r="C17" s="77"/>
      <c r="D17" s="79"/>
      <c r="E17" s="76"/>
      <c r="F17" s="80"/>
      <c r="G17" s="76"/>
      <c r="H17" s="76"/>
      <c r="I17" s="76"/>
      <c r="J17" s="78"/>
      <c r="K17" s="43"/>
      <c r="L17" s="43"/>
      <c r="M17" s="43"/>
      <c r="N17" s="43"/>
      <c r="O17" s="43"/>
      <c r="P17" s="43"/>
      <c r="Q17" s="43"/>
    </row>
    <row r="18" spans="1:17" ht="25.05" customHeight="1" thickBot="1" x14ac:dyDescent="0.3">
      <c r="A18" s="75" t="e">
        <f ca="1">LOOKUP(F18,Altersklassen!$C$3:$C$11,Altersklassen!$A$3:$A$11)</f>
        <v>#N/A</v>
      </c>
      <c r="B18" s="76"/>
      <c r="C18" s="77"/>
      <c r="D18" s="79"/>
      <c r="E18" s="76"/>
      <c r="F18" s="80"/>
      <c r="G18" s="76"/>
      <c r="H18" s="76"/>
      <c r="I18" s="76"/>
      <c r="J18" s="78"/>
      <c r="K18" s="43"/>
      <c r="L18" s="43"/>
      <c r="M18" s="43"/>
      <c r="N18" s="43"/>
      <c r="O18" s="43"/>
      <c r="P18" s="43"/>
      <c r="Q18" s="43"/>
    </row>
    <row r="19" spans="1:17" ht="25.05" customHeight="1" thickBot="1" x14ac:dyDescent="0.3">
      <c r="A19" s="75" t="e">
        <f ca="1">LOOKUP(F19,Altersklassen!$C$3:$C$11,Altersklassen!$A$3:$A$11)</f>
        <v>#N/A</v>
      </c>
      <c r="B19" s="76"/>
      <c r="C19" s="77"/>
      <c r="D19" s="79"/>
      <c r="E19" s="76"/>
      <c r="F19" s="80"/>
      <c r="G19" s="76"/>
      <c r="H19" s="76"/>
      <c r="I19" s="76"/>
      <c r="J19" s="78"/>
      <c r="K19" s="43"/>
      <c r="L19" s="43"/>
      <c r="M19" s="43"/>
      <c r="N19" s="43"/>
      <c r="O19" s="43"/>
      <c r="P19" s="43"/>
      <c r="Q19" s="43"/>
    </row>
    <row r="20" spans="1:17" ht="25.05" customHeight="1" thickBot="1" x14ac:dyDescent="0.3">
      <c r="A20" s="75" t="e">
        <f ca="1">LOOKUP(F20,Altersklassen!$C$3:$C$11,Altersklassen!$A$3:$A$11)</f>
        <v>#N/A</v>
      </c>
      <c r="B20" s="76"/>
      <c r="C20" s="77"/>
      <c r="D20" s="79"/>
      <c r="E20" s="76"/>
      <c r="F20" s="80"/>
      <c r="G20" s="76"/>
      <c r="H20" s="76"/>
      <c r="I20" s="76"/>
      <c r="J20" s="78"/>
      <c r="K20" s="43"/>
      <c r="L20" s="43"/>
      <c r="M20" s="43"/>
      <c r="N20" s="43"/>
      <c r="O20" s="43"/>
      <c r="P20" s="43"/>
      <c r="Q20" s="43"/>
    </row>
    <row r="21" spans="1:17" ht="25.05" customHeight="1" thickBot="1" x14ac:dyDescent="0.3">
      <c r="A21" s="75" t="e">
        <f ca="1">LOOKUP(F21,Altersklassen!$C$3:$C$11,Altersklassen!$A$3:$A$11)</f>
        <v>#N/A</v>
      </c>
      <c r="B21" s="76"/>
      <c r="C21" s="77"/>
      <c r="D21" s="79"/>
      <c r="E21" s="76"/>
      <c r="F21" s="80"/>
      <c r="G21" s="76"/>
      <c r="H21" s="76"/>
      <c r="I21" s="76"/>
      <c r="J21" s="78"/>
      <c r="K21" s="43"/>
      <c r="L21" s="43"/>
      <c r="M21" s="43"/>
      <c r="N21" s="43"/>
      <c r="O21" s="43"/>
      <c r="P21" s="43"/>
      <c r="Q21" s="43"/>
    </row>
    <row r="22" spans="1:17" ht="25.05" customHeight="1" thickBot="1" x14ac:dyDescent="0.3">
      <c r="A22" s="75" t="e">
        <f ca="1">LOOKUP(F22,Altersklassen!$C$3:$C$11,Altersklassen!$A$3:$A$11)</f>
        <v>#N/A</v>
      </c>
      <c r="B22" s="76"/>
      <c r="C22" s="77"/>
      <c r="D22" s="79"/>
      <c r="E22" s="76"/>
      <c r="F22" s="80"/>
      <c r="G22" s="76"/>
      <c r="H22" s="76"/>
      <c r="I22" s="76"/>
      <c r="J22" s="78"/>
      <c r="K22" s="43"/>
      <c r="L22" s="43"/>
      <c r="M22" s="43"/>
      <c r="N22" s="43"/>
      <c r="O22" s="43"/>
      <c r="P22" s="43"/>
      <c r="Q22" s="43"/>
    </row>
    <row r="23" spans="1:17" ht="25.05" customHeight="1" thickBot="1" x14ac:dyDescent="0.3">
      <c r="A23" s="75" t="e">
        <f ca="1">LOOKUP(F23,Altersklassen!$C$3:$C$11,Altersklassen!$A$3:$A$11)</f>
        <v>#N/A</v>
      </c>
      <c r="B23" s="76"/>
      <c r="C23" s="77"/>
      <c r="D23" s="79"/>
      <c r="E23" s="76"/>
      <c r="F23" s="80"/>
      <c r="G23" s="76"/>
      <c r="H23" s="76"/>
      <c r="I23" s="76"/>
      <c r="J23" s="78"/>
      <c r="K23" s="43"/>
      <c r="L23" s="43"/>
      <c r="M23" s="43"/>
      <c r="N23" s="43"/>
      <c r="O23" s="43"/>
      <c r="P23" s="43"/>
      <c r="Q23" s="43"/>
    </row>
    <row r="24" spans="1:17" ht="25.05" customHeight="1" thickBot="1" x14ac:dyDescent="0.3">
      <c r="A24" s="75" t="e">
        <f ca="1">LOOKUP(F24,Altersklassen!$C$3:$C$11,Altersklassen!$A$3:$A$11)</f>
        <v>#N/A</v>
      </c>
      <c r="B24" s="76"/>
      <c r="C24" s="77"/>
      <c r="D24" s="79"/>
      <c r="E24" s="76"/>
      <c r="F24" s="80"/>
      <c r="G24" s="76"/>
      <c r="H24" s="76"/>
      <c r="I24" s="76"/>
      <c r="J24" s="78"/>
      <c r="K24" s="43"/>
      <c r="L24" s="43"/>
      <c r="M24" s="43"/>
      <c r="N24" s="43"/>
      <c r="O24" s="43"/>
      <c r="P24" s="43"/>
      <c r="Q24" s="43"/>
    </row>
    <row r="25" spans="1:17" ht="25.05" customHeight="1" thickBot="1" x14ac:dyDescent="0.3">
      <c r="A25" s="75" t="e">
        <f ca="1">LOOKUP(F25,Altersklassen!$C$3:$C$11,Altersklassen!$A$3:$A$11)</f>
        <v>#N/A</v>
      </c>
      <c r="B25" s="76"/>
      <c r="C25" s="77"/>
      <c r="D25" s="79"/>
      <c r="E25" s="76"/>
      <c r="F25" s="80"/>
      <c r="G25" s="76"/>
      <c r="H25" s="76"/>
      <c r="I25" s="76"/>
      <c r="J25" s="78"/>
      <c r="K25" s="43"/>
      <c r="L25" s="43"/>
      <c r="M25" s="43"/>
      <c r="N25" s="43"/>
      <c r="O25" s="43"/>
      <c r="P25" s="43"/>
      <c r="Q25" s="43"/>
    </row>
    <row r="26" spans="1:17" ht="25.05" customHeight="1" thickBot="1" x14ac:dyDescent="0.3">
      <c r="A26" s="75" t="e">
        <f ca="1">LOOKUP(F26,Altersklassen!$C$3:$C$11,Altersklassen!$A$3:$A$11)</f>
        <v>#N/A</v>
      </c>
      <c r="B26" s="76"/>
      <c r="C26" s="77"/>
      <c r="D26" s="79"/>
      <c r="E26" s="76"/>
      <c r="F26" s="80"/>
      <c r="G26" s="76"/>
      <c r="H26" s="76"/>
      <c r="I26" s="76"/>
      <c r="J26" s="78"/>
      <c r="K26" s="43"/>
      <c r="L26" s="43"/>
      <c r="M26" s="43"/>
      <c r="N26" s="43"/>
      <c r="O26" s="43"/>
      <c r="P26" s="43"/>
      <c r="Q26" s="43"/>
    </row>
    <row r="27" spans="1:17" ht="25.05" customHeight="1" thickBot="1" x14ac:dyDescent="0.3">
      <c r="A27" s="75" t="e">
        <f ca="1">LOOKUP(F27,Altersklassen!$C$3:$C$11,Altersklassen!$A$3:$A$11)</f>
        <v>#N/A</v>
      </c>
      <c r="B27" s="76"/>
      <c r="C27" s="77"/>
      <c r="D27" s="79"/>
      <c r="E27" s="76"/>
      <c r="F27" s="80"/>
      <c r="G27" s="76"/>
      <c r="H27" s="76"/>
      <c r="I27" s="76"/>
      <c r="J27" s="78"/>
      <c r="K27" s="43"/>
      <c r="L27" s="43"/>
      <c r="M27" s="43"/>
      <c r="N27" s="43"/>
      <c r="O27" s="43"/>
      <c r="P27" s="43"/>
      <c r="Q27" s="43"/>
    </row>
    <row r="28" spans="1:17" ht="25.05" customHeight="1" thickBot="1" x14ac:dyDescent="0.3">
      <c r="A28" s="75" t="e">
        <f ca="1">LOOKUP(F28,Altersklassen!$C$3:$C$11,Altersklassen!$A$3:$A$11)</f>
        <v>#N/A</v>
      </c>
      <c r="B28" s="76"/>
      <c r="C28" s="77"/>
      <c r="D28" s="79"/>
      <c r="E28" s="76"/>
      <c r="F28" s="80"/>
      <c r="G28" s="76"/>
      <c r="H28" s="76"/>
      <c r="I28" s="76"/>
      <c r="J28" s="78"/>
      <c r="K28" s="43"/>
      <c r="L28" s="43"/>
      <c r="M28" s="43"/>
      <c r="N28" s="43"/>
      <c r="O28" s="43"/>
      <c r="P28" s="43"/>
      <c r="Q28" s="43"/>
    </row>
    <row r="29" spans="1:17" ht="25.05" customHeight="1" thickBot="1" x14ac:dyDescent="0.3">
      <c r="A29" s="75" t="e">
        <f ca="1">LOOKUP(F29,Altersklassen!$C$3:$C$11,Altersklassen!$A$3:$A$11)</f>
        <v>#N/A</v>
      </c>
      <c r="B29" s="76"/>
      <c r="C29" s="77"/>
      <c r="D29" s="79"/>
      <c r="E29" s="76"/>
      <c r="F29" s="83"/>
      <c r="G29" s="76"/>
      <c r="H29" s="76"/>
      <c r="I29" s="76"/>
      <c r="J29" s="78"/>
      <c r="K29" s="43"/>
      <c r="L29" s="43"/>
      <c r="M29" s="43"/>
      <c r="N29" s="43"/>
      <c r="O29" s="43"/>
      <c r="P29" s="43"/>
      <c r="Q29" s="43"/>
    </row>
    <row r="30" spans="1:17" ht="25.05" customHeight="1" thickBot="1" x14ac:dyDescent="0.3">
      <c r="A30" s="75" t="e">
        <f ca="1">LOOKUP(F30,Altersklassen!$C$3:$C$11,Altersklassen!$A$3:$A$11)</f>
        <v>#N/A</v>
      </c>
      <c r="B30" s="76"/>
      <c r="C30" s="77"/>
      <c r="D30" s="79"/>
      <c r="E30" s="76"/>
      <c r="F30" s="80"/>
      <c r="G30" s="76"/>
      <c r="H30" s="76"/>
      <c r="I30" s="76"/>
      <c r="J30" s="78"/>
      <c r="K30" s="43"/>
      <c r="L30" s="43"/>
      <c r="M30" s="43"/>
      <c r="N30" s="43"/>
      <c r="O30" s="43"/>
      <c r="P30" s="43"/>
      <c r="Q30" s="43"/>
    </row>
    <row r="31" spans="1:17" ht="25.05" customHeight="1" thickBot="1" x14ac:dyDescent="0.3">
      <c r="A31" s="75" t="e">
        <f ca="1">LOOKUP(F31,Altersklassen!$C$3:$C$11,Altersklassen!$A$3:$A$11)</f>
        <v>#N/A</v>
      </c>
      <c r="B31" s="76"/>
      <c r="C31" s="77"/>
      <c r="D31" s="79"/>
      <c r="E31" s="76"/>
      <c r="F31" s="80"/>
      <c r="G31" s="76"/>
      <c r="H31" s="76"/>
      <c r="I31" s="76"/>
      <c r="J31" s="78"/>
      <c r="K31" s="43"/>
      <c r="L31" s="43"/>
      <c r="M31" s="43"/>
      <c r="N31" s="43"/>
      <c r="O31" s="43"/>
      <c r="P31" s="43"/>
      <c r="Q31" s="43"/>
    </row>
    <row r="32" spans="1:17" ht="25.05" customHeight="1" thickBot="1" x14ac:dyDescent="0.3">
      <c r="A32" s="75" t="e">
        <f ca="1">LOOKUP(F32,Altersklassen!$C$3:$C$11,Altersklassen!$A$3:$A$11)</f>
        <v>#N/A</v>
      </c>
      <c r="B32" s="76"/>
      <c r="C32" s="77"/>
      <c r="D32" s="79"/>
      <c r="E32" s="76"/>
      <c r="F32" s="80"/>
      <c r="G32" s="76"/>
      <c r="H32" s="76"/>
      <c r="I32" s="76"/>
      <c r="J32" s="78"/>
      <c r="K32" s="43"/>
      <c r="L32" s="43"/>
      <c r="M32" s="43"/>
      <c r="N32" s="43"/>
      <c r="O32" s="43"/>
      <c r="P32" s="43"/>
      <c r="Q32" s="43"/>
    </row>
    <row r="33" spans="1:17" ht="25.05" customHeight="1" thickBot="1" x14ac:dyDescent="0.3">
      <c r="A33" s="75" t="e">
        <f ca="1">LOOKUP(F33,Altersklassen!$C$3:$C$11,Altersklassen!$A$3:$A$11)</f>
        <v>#N/A</v>
      </c>
      <c r="B33" s="76"/>
      <c r="C33" s="77"/>
      <c r="D33" s="79"/>
      <c r="E33" s="76"/>
      <c r="F33" s="80"/>
      <c r="G33" s="76"/>
      <c r="H33" s="76"/>
      <c r="I33" s="76"/>
      <c r="J33" s="78"/>
      <c r="K33" s="43"/>
      <c r="L33" s="43"/>
      <c r="M33" s="43"/>
      <c r="N33" s="43"/>
      <c r="O33" s="43"/>
      <c r="P33" s="43"/>
      <c r="Q33" s="43"/>
    </row>
    <row r="34" spans="1:17" ht="25.05" customHeight="1" thickBot="1" x14ac:dyDescent="0.3">
      <c r="A34" s="75" t="e">
        <f ca="1">LOOKUP(F34,Altersklassen!$C$3:$C$11,Altersklassen!$A$3:$A$11)</f>
        <v>#N/A</v>
      </c>
      <c r="B34" s="76"/>
      <c r="C34" s="77"/>
      <c r="D34" s="79"/>
      <c r="E34" s="76"/>
      <c r="F34" s="80"/>
      <c r="G34" s="76"/>
      <c r="H34" s="76"/>
      <c r="I34" s="76"/>
      <c r="J34" s="78"/>
      <c r="K34" s="43"/>
      <c r="L34" s="43"/>
      <c r="M34" s="43"/>
      <c r="N34" s="43"/>
      <c r="O34" s="43"/>
      <c r="P34" s="43"/>
      <c r="Q34" s="43"/>
    </row>
    <row r="35" spans="1:17" ht="25.05" customHeight="1" thickBot="1" x14ac:dyDescent="0.3">
      <c r="A35" s="75" t="e">
        <f ca="1">LOOKUP(F35,Altersklassen!$C$3:$C$11,Altersklassen!$A$3:$A$11)</f>
        <v>#N/A</v>
      </c>
      <c r="B35" s="76"/>
      <c r="C35" s="77"/>
      <c r="D35" s="79"/>
      <c r="E35" s="76"/>
      <c r="F35" s="80"/>
      <c r="G35" s="76"/>
      <c r="H35" s="76"/>
      <c r="I35" s="76"/>
      <c r="J35" s="78"/>
      <c r="K35" s="43"/>
      <c r="L35" s="43"/>
      <c r="M35" s="43"/>
      <c r="N35" s="43"/>
      <c r="O35" s="43"/>
      <c r="P35" s="43"/>
      <c r="Q35" s="43"/>
    </row>
    <row r="36" spans="1:17" ht="25.05" customHeight="1" thickBot="1" x14ac:dyDescent="0.3">
      <c r="A36" s="75" t="e">
        <f ca="1">LOOKUP(F36,Altersklassen!$C$3:$C$11,Altersklassen!$A$3:$A$11)</f>
        <v>#N/A</v>
      </c>
      <c r="B36" s="76"/>
      <c r="C36" s="77"/>
      <c r="D36" s="79"/>
      <c r="E36" s="76"/>
      <c r="F36" s="80"/>
      <c r="G36" s="76"/>
      <c r="H36" s="76"/>
      <c r="I36" s="76"/>
      <c r="J36" s="78"/>
      <c r="K36" s="43"/>
      <c r="L36" s="43"/>
      <c r="M36" s="43"/>
      <c r="N36" s="43"/>
      <c r="O36" s="43"/>
      <c r="P36" s="43"/>
      <c r="Q36" s="43"/>
    </row>
    <row r="37" spans="1:17" ht="25.05" customHeight="1" thickBot="1" x14ac:dyDescent="0.3">
      <c r="A37" s="75" t="e">
        <f ca="1">LOOKUP(F37,Altersklassen!$C$3:$C$11,Altersklassen!$A$3:$A$11)</f>
        <v>#N/A</v>
      </c>
      <c r="B37" s="76"/>
      <c r="C37" s="77"/>
      <c r="D37" s="79"/>
      <c r="E37" s="76"/>
      <c r="F37" s="80"/>
      <c r="G37" s="76"/>
      <c r="H37" s="76"/>
      <c r="I37" s="76"/>
      <c r="J37" s="78"/>
      <c r="K37" s="43"/>
      <c r="L37" s="43"/>
      <c r="M37" s="43"/>
      <c r="N37" s="43"/>
      <c r="O37" s="43"/>
      <c r="P37" s="43"/>
      <c r="Q37" s="43"/>
    </row>
    <row r="38" spans="1:17" ht="25.05" customHeight="1" thickBot="1" x14ac:dyDescent="0.3">
      <c r="A38" s="75" t="e">
        <f ca="1">LOOKUP(F38,Altersklassen!$C$3:$C$11,Altersklassen!$A$3:$A$11)</f>
        <v>#N/A</v>
      </c>
      <c r="B38" s="76"/>
      <c r="C38" s="77"/>
      <c r="D38" s="79"/>
      <c r="E38" s="76"/>
      <c r="F38" s="80"/>
      <c r="G38" s="76"/>
      <c r="H38" s="76"/>
      <c r="I38" s="76"/>
      <c r="J38" s="78"/>
      <c r="K38" s="43"/>
      <c r="L38" s="43"/>
      <c r="M38" s="43"/>
      <c r="N38" s="43"/>
      <c r="O38" s="43"/>
      <c r="P38" s="43"/>
      <c r="Q38" s="43"/>
    </row>
    <row r="39" spans="1:17" ht="25.05" customHeight="1" thickBot="1" x14ac:dyDescent="0.3">
      <c r="A39" s="75" t="e">
        <f ca="1">LOOKUP(F39,Altersklassen!$C$3:$C$11,Altersklassen!$A$3:$A$11)</f>
        <v>#N/A</v>
      </c>
      <c r="B39" s="76"/>
      <c r="C39" s="77"/>
      <c r="D39" s="79"/>
      <c r="E39" s="76"/>
      <c r="F39" s="80"/>
      <c r="G39" s="76"/>
      <c r="H39" s="76"/>
      <c r="I39" s="76"/>
      <c r="J39" s="78"/>
      <c r="K39" s="43"/>
      <c r="L39" s="43"/>
      <c r="M39" s="43"/>
      <c r="N39" s="43"/>
      <c r="O39" s="43"/>
      <c r="P39" s="43"/>
      <c r="Q39" s="43"/>
    </row>
    <row r="40" spans="1:17" ht="25.05" customHeight="1" thickBot="1" x14ac:dyDescent="0.3">
      <c r="A40" s="75" t="e">
        <f ca="1">LOOKUP(F40,Altersklassen!$C$3:$C$11,Altersklassen!$A$3:$A$11)</f>
        <v>#N/A</v>
      </c>
      <c r="B40" s="76"/>
      <c r="C40" s="77"/>
      <c r="D40" s="79"/>
      <c r="E40" s="76"/>
      <c r="F40" s="80"/>
      <c r="G40" s="76"/>
      <c r="H40" s="76"/>
      <c r="I40" s="76"/>
      <c r="J40" s="78"/>
      <c r="K40" s="43"/>
      <c r="L40" s="43"/>
      <c r="M40" s="43"/>
      <c r="N40" s="43"/>
      <c r="O40" s="43"/>
      <c r="P40" s="43"/>
      <c r="Q40" s="43"/>
    </row>
    <row r="41" spans="1:17" ht="25.05" customHeight="1" thickBot="1" x14ac:dyDescent="0.3">
      <c r="A41" s="75" t="e">
        <f ca="1">LOOKUP(F41,Altersklassen!$C$3:$C$11,Altersklassen!$A$3:$A$11)</f>
        <v>#N/A</v>
      </c>
      <c r="B41" s="76"/>
      <c r="C41" s="77"/>
      <c r="D41" s="79"/>
      <c r="E41" s="76"/>
      <c r="F41" s="80"/>
      <c r="G41" s="76"/>
      <c r="H41" s="76"/>
      <c r="I41" s="76"/>
      <c r="J41" s="78"/>
      <c r="K41" s="43"/>
      <c r="L41" s="43"/>
      <c r="M41" s="43"/>
      <c r="N41" s="43"/>
      <c r="O41" s="43"/>
      <c r="P41" s="43"/>
      <c r="Q41" s="43"/>
    </row>
    <row r="42" spans="1:17" ht="25.05" customHeight="1" thickBot="1" x14ac:dyDescent="0.3">
      <c r="A42" s="75" t="e">
        <f ca="1">LOOKUP(F42,Altersklassen!$C$3:$C$11,Altersklassen!$A$3:$A$11)</f>
        <v>#N/A</v>
      </c>
      <c r="B42" s="76"/>
      <c r="C42" s="77"/>
      <c r="D42" s="79"/>
      <c r="E42" s="76"/>
      <c r="F42" s="80"/>
      <c r="G42" s="76"/>
      <c r="H42" s="76"/>
      <c r="I42" s="76"/>
      <c r="J42" s="78"/>
      <c r="K42" s="43"/>
      <c r="L42" s="43"/>
      <c r="M42" s="43"/>
      <c r="N42" s="43"/>
      <c r="O42" s="43"/>
      <c r="P42" s="43"/>
      <c r="Q42" s="43"/>
    </row>
    <row r="43" spans="1:17" ht="25.05" customHeight="1" thickBot="1" x14ac:dyDescent="0.3">
      <c r="A43" s="75" t="e">
        <f ca="1">LOOKUP(F43,Altersklassen!$C$3:$C$11,Altersklassen!$A$3:$A$11)</f>
        <v>#N/A</v>
      </c>
      <c r="B43" s="76"/>
      <c r="C43" s="77"/>
      <c r="D43" s="79"/>
      <c r="E43" s="76"/>
      <c r="F43" s="80"/>
      <c r="G43" s="76"/>
      <c r="H43" s="76"/>
      <c r="I43" s="76"/>
      <c r="J43" s="78"/>
      <c r="K43" s="43"/>
      <c r="L43" s="43"/>
      <c r="M43" s="43"/>
      <c r="N43" s="43"/>
      <c r="O43" s="43"/>
      <c r="P43" s="43"/>
      <c r="Q43" s="43"/>
    </row>
    <row r="44" spans="1:17" ht="25.05" customHeight="1" thickBot="1" x14ac:dyDescent="0.3">
      <c r="A44" s="75" t="e">
        <f ca="1">LOOKUP(F44,Altersklassen!$C$3:$C$11,Altersklassen!$A$3:$A$11)</f>
        <v>#N/A</v>
      </c>
      <c r="B44" s="76"/>
      <c r="C44" s="77"/>
      <c r="D44" s="79"/>
      <c r="E44" s="76"/>
      <c r="F44" s="80"/>
      <c r="G44" s="76"/>
      <c r="H44" s="76"/>
      <c r="I44" s="76"/>
      <c r="J44" s="78"/>
      <c r="K44" s="43"/>
      <c r="L44" s="43"/>
      <c r="M44" s="43"/>
      <c r="N44" s="43"/>
      <c r="O44" s="43"/>
      <c r="P44" s="43"/>
      <c r="Q44" s="43"/>
    </row>
    <row r="45" spans="1:17" ht="25.05" customHeight="1" thickBot="1" x14ac:dyDescent="0.3">
      <c r="A45" s="75" t="e">
        <f ca="1">LOOKUP(F45,Altersklassen!$C$3:$C$11,Altersklassen!$A$3:$A$11)</f>
        <v>#N/A</v>
      </c>
      <c r="B45" s="76"/>
      <c r="C45" s="77"/>
      <c r="D45" s="79"/>
      <c r="E45" s="76"/>
      <c r="F45" s="80"/>
      <c r="G45" s="76"/>
      <c r="H45" s="76"/>
      <c r="I45" s="76"/>
      <c r="J45" s="78"/>
      <c r="K45" s="43"/>
      <c r="L45" s="43"/>
      <c r="M45" s="43"/>
      <c r="N45" s="43"/>
      <c r="O45" s="43"/>
      <c r="P45" s="43"/>
      <c r="Q45" s="43"/>
    </row>
    <row r="46" spans="1:17" ht="25.05" customHeight="1" thickBot="1" x14ac:dyDescent="0.3">
      <c r="A46" s="75" t="e">
        <f ca="1">LOOKUP(F46,Altersklassen!$C$3:$C$11,Altersklassen!$A$3:$A$11)</f>
        <v>#N/A</v>
      </c>
      <c r="B46" s="76"/>
      <c r="C46" s="77"/>
      <c r="D46" s="79"/>
      <c r="E46" s="76"/>
      <c r="F46" s="80"/>
      <c r="G46" s="76"/>
      <c r="H46" s="76"/>
      <c r="I46" s="76"/>
      <c r="J46" s="78"/>
      <c r="K46" s="43"/>
      <c r="L46" s="43"/>
      <c r="M46" s="43"/>
      <c r="N46" s="43"/>
      <c r="O46" s="43"/>
      <c r="P46" s="43"/>
      <c r="Q46" s="43"/>
    </row>
    <row r="47" spans="1:17" ht="25.05" customHeight="1" thickBot="1" x14ac:dyDescent="0.3">
      <c r="A47" s="75" t="e">
        <f ca="1">LOOKUP(F47,Altersklassen!$C$3:$C$11,Altersklassen!$A$3:$A$11)</f>
        <v>#N/A</v>
      </c>
      <c r="B47" s="76"/>
      <c r="C47" s="77"/>
      <c r="D47" s="79"/>
      <c r="E47" s="76"/>
      <c r="F47" s="80"/>
      <c r="G47" s="76"/>
      <c r="H47" s="76"/>
      <c r="I47" s="76"/>
      <c r="J47" s="78"/>
      <c r="K47" s="43"/>
      <c r="L47" s="43"/>
      <c r="M47" s="43"/>
      <c r="N47" s="43"/>
      <c r="O47" s="43"/>
      <c r="P47" s="43"/>
      <c r="Q47" s="43"/>
    </row>
    <row r="48" spans="1:17" ht="25.05" customHeight="1" thickBot="1" x14ac:dyDescent="0.3">
      <c r="A48" s="75" t="e">
        <f ca="1">LOOKUP(F48,Altersklassen!$C$3:$C$11,Altersklassen!$A$3:$A$11)</f>
        <v>#N/A</v>
      </c>
      <c r="B48" s="76"/>
      <c r="C48" s="77"/>
      <c r="D48" s="79"/>
      <c r="E48" s="76"/>
      <c r="F48" s="80"/>
      <c r="G48" s="76"/>
      <c r="H48" s="76"/>
      <c r="I48" s="76"/>
      <c r="J48" s="78"/>
      <c r="K48" s="43"/>
      <c r="L48" s="43"/>
      <c r="M48" s="43"/>
      <c r="N48" s="43"/>
      <c r="O48" s="43"/>
      <c r="P48" s="43"/>
      <c r="Q48" s="43"/>
    </row>
    <row r="49" spans="1:17" ht="25.05" customHeight="1" thickBot="1" x14ac:dyDescent="0.3">
      <c r="A49" s="75" t="e">
        <f ca="1">LOOKUP(F49,Altersklassen!$C$3:$C$11,Altersklassen!$A$3:$A$11)</f>
        <v>#N/A</v>
      </c>
      <c r="B49" s="76"/>
      <c r="C49" s="77"/>
      <c r="D49" s="79"/>
      <c r="E49" s="76"/>
      <c r="F49" s="80"/>
      <c r="G49" s="76"/>
      <c r="H49" s="76"/>
      <c r="I49" s="76"/>
      <c r="J49" s="78"/>
      <c r="K49" s="43"/>
      <c r="L49" s="43"/>
      <c r="M49" s="43"/>
      <c r="N49" s="43"/>
      <c r="O49" s="43"/>
      <c r="P49" s="43"/>
      <c r="Q49" s="43"/>
    </row>
    <row r="50" spans="1:17" ht="25.05" customHeight="1" thickBot="1" x14ac:dyDescent="0.3">
      <c r="A50" s="75" t="e">
        <f ca="1">LOOKUP(F50,Altersklassen!$C$3:$C$11,Altersklassen!$A$3:$A$11)</f>
        <v>#N/A</v>
      </c>
      <c r="B50" s="76"/>
      <c r="C50" s="77"/>
      <c r="D50" s="79"/>
      <c r="E50" s="76"/>
      <c r="F50" s="80"/>
      <c r="G50" s="76"/>
      <c r="H50" s="76"/>
      <c r="I50" s="76"/>
      <c r="J50" s="78"/>
      <c r="K50" s="43"/>
      <c r="L50" s="43"/>
      <c r="M50" s="43"/>
      <c r="N50" s="43"/>
      <c r="O50" s="43"/>
      <c r="P50" s="43"/>
      <c r="Q50" s="43"/>
    </row>
    <row r="51" spans="1:17" ht="25.05" customHeight="1" thickBot="1" x14ac:dyDescent="0.3">
      <c r="A51" s="75" t="e">
        <f ca="1">LOOKUP(F51,Altersklassen!$C$3:$C$11,Altersklassen!$A$3:$A$11)</f>
        <v>#N/A</v>
      </c>
      <c r="B51" s="76"/>
      <c r="C51" s="77"/>
      <c r="D51" s="79"/>
      <c r="E51" s="76"/>
      <c r="F51" s="80"/>
      <c r="G51" s="76"/>
      <c r="H51" s="76"/>
      <c r="I51" s="76"/>
      <c r="J51" s="78"/>
      <c r="K51" s="43"/>
      <c r="L51" s="43"/>
      <c r="M51" s="43"/>
      <c r="N51" s="43"/>
      <c r="O51" s="43"/>
      <c r="P51" s="43"/>
      <c r="Q51" s="43"/>
    </row>
    <row r="52" spans="1:17" ht="25.05" customHeight="1" thickBot="1" x14ac:dyDescent="0.3">
      <c r="A52" s="75" t="e">
        <f ca="1">LOOKUP(F52,Altersklassen!$C$3:$C$11,Altersklassen!$A$3:$A$11)</f>
        <v>#N/A</v>
      </c>
      <c r="B52" s="76"/>
      <c r="C52" s="77"/>
      <c r="D52" s="79"/>
      <c r="E52" s="76"/>
      <c r="F52" s="80"/>
      <c r="G52" s="76"/>
      <c r="H52" s="76"/>
      <c r="I52" s="76"/>
      <c r="J52" s="78"/>
      <c r="K52" s="43"/>
      <c r="L52" s="43"/>
      <c r="M52" s="43"/>
      <c r="N52" s="43"/>
      <c r="O52" s="43"/>
      <c r="P52" s="43"/>
      <c r="Q52" s="43"/>
    </row>
    <row r="53" spans="1:17" ht="25.05" customHeight="1" thickBot="1" x14ac:dyDescent="0.3">
      <c r="A53" s="75" t="e">
        <f ca="1">LOOKUP(F53,Altersklassen!$C$3:$C$11,Altersklassen!$A$3:$A$11)</f>
        <v>#N/A</v>
      </c>
      <c r="B53" s="76"/>
      <c r="C53" s="77"/>
      <c r="D53" s="79"/>
      <c r="E53" s="76"/>
      <c r="F53" s="80"/>
      <c r="G53" s="76"/>
      <c r="H53" s="76"/>
      <c r="I53" s="76"/>
      <c r="J53" s="78"/>
      <c r="K53" s="43"/>
      <c r="L53" s="43"/>
      <c r="M53" s="43"/>
      <c r="N53" s="43"/>
      <c r="O53" s="43"/>
      <c r="P53" s="43"/>
      <c r="Q53" s="43"/>
    </row>
    <row r="54" spans="1:17" ht="25.05" customHeight="1" thickBot="1" x14ac:dyDescent="0.3">
      <c r="A54" s="75" t="e">
        <f ca="1">LOOKUP(F54,Altersklassen!$C$3:$C$11,Altersklassen!$A$3:$A$11)</f>
        <v>#N/A</v>
      </c>
      <c r="B54" s="76"/>
      <c r="C54" s="77"/>
      <c r="D54" s="79"/>
      <c r="E54" s="76"/>
      <c r="F54" s="80"/>
      <c r="G54" s="76"/>
      <c r="H54" s="76"/>
      <c r="I54" s="76"/>
      <c r="J54" s="78"/>
      <c r="K54" s="43"/>
      <c r="L54" s="43"/>
      <c r="M54" s="43"/>
      <c r="N54" s="43"/>
      <c r="O54" s="43"/>
      <c r="P54" s="43"/>
      <c r="Q54" s="43"/>
    </row>
    <row r="55" spans="1:17" ht="25.05" customHeight="1" thickBot="1" x14ac:dyDescent="0.3">
      <c r="A55" s="75" t="e">
        <f ca="1">LOOKUP(F55,Altersklassen!$C$3:$C$11,Altersklassen!$A$3:$A$11)</f>
        <v>#N/A</v>
      </c>
      <c r="B55" s="76"/>
      <c r="C55" s="77"/>
      <c r="D55" s="79"/>
      <c r="E55" s="76"/>
      <c r="F55" s="80"/>
      <c r="G55" s="76"/>
      <c r="H55" s="76"/>
      <c r="I55" s="76"/>
      <c r="J55" s="78"/>
      <c r="K55" s="43"/>
      <c r="L55" s="43"/>
      <c r="M55" s="43"/>
      <c r="N55" s="43"/>
      <c r="O55" s="43"/>
      <c r="P55" s="43"/>
      <c r="Q55" s="43"/>
    </row>
    <row r="56" spans="1:17" ht="25.05" customHeight="1" thickBot="1" x14ac:dyDescent="0.3">
      <c r="A56" s="75" t="e">
        <f ca="1">LOOKUP(F56,Altersklassen!$C$3:$C$11,Altersklassen!$A$3:$A$11)</f>
        <v>#N/A</v>
      </c>
      <c r="B56" s="76"/>
      <c r="C56" s="77"/>
      <c r="D56" s="79"/>
      <c r="E56" s="76"/>
      <c r="F56" s="80"/>
      <c r="G56" s="76"/>
      <c r="H56" s="76"/>
      <c r="I56" s="76"/>
      <c r="J56" s="78"/>
      <c r="K56" s="43"/>
      <c r="L56" s="43"/>
      <c r="M56" s="43"/>
      <c r="N56" s="43"/>
      <c r="O56" s="43"/>
      <c r="P56" s="43"/>
      <c r="Q56" s="43"/>
    </row>
    <row r="57" spans="1:17" ht="25.05" customHeight="1" thickBot="1" x14ac:dyDescent="0.3">
      <c r="A57" s="75" t="e">
        <f ca="1">LOOKUP(F57,Altersklassen!$C$3:$C$11,Altersklassen!$A$3:$A$11)</f>
        <v>#N/A</v>
      </c>
      <c r="B57" s="76"/>
      <c r="C57" s="77"/>
      <c r="D57" s="79"/>
      <c r="E57" s="76"/>
      <c r="F57" s="80"/>
      <c r="G57" s="76"/>
      <c r="H57" s="76"/>
      <c r="I57" s="76"/>
      <c r="J57" s="78"/>
      <c r="K57" s="43"/>
      <c r="L57" s="43"/>
      <c r="M57" s="43"/>
      <c r="N57" s="43"/>
      <c r="O57" s="43"/>
      <c r="P57" s="43"/>
      <c r="Q57" s="43"/>
    </row>
    <row r="58" spans="1:17" ht="25.05" customHeight="1" thickBot="1" x14ac:dyDescent="0.3">
      <c r="A58" s="75" t="e">
        <f ca="1">LOOKUP(F58,Altersklassen!$C$3:$C$11,Altersklassen!$A$3:$A$11)</f>
        <v>#N/A</v>
      </c>
      <c r="B58" s="76"/>
      <c r="C58" s="77"/>
      <c r="D58" s="79"/>
      <c r="E58" s="76"/>
      <c r="F58" s="80"/>
      <c r="G58" s="76"/>
      <c r="H58" s="76"/>
      <c r="I58" s="76"/>
      <c r="J58" s="78"/>
      <c r="K58" s="43"/>
      <c r="L58" s="43"/>
      <c r="M58" s="43"/>
      <c r="N58" s="43"/>
      <c r="O58" s="43"/>
      <c r="P58" s="43"/>
      <c r="Q58" s="43"/>
    </row>
    <row r="59" spans="1:17" ht="25.05" customHeight="1" thickBot="1" x14ac:dyDescent="0.3">
      <c r="A59" s="75" t="e">
        <f ca="1">LOOKUP(F59,Altersklassen!$C$3:$C$11,Altersklassen!$A$3:$A$11)</f>
        <v>#N/A</v>
      </c>
      <c r="B59" s="76"/>
      <c r="C59" s="77"/>
      <c r="D59" s="79"/>
      <c r="E59" s="76"/>
      <c r="F59" s="80"/>
      <c r="G59" s="76"/>
      <c r="H59" s="76"/>
      <c r="I59" s="76"/>
      <c r="J59" s="78"/>
      <c r="K59" s="43"/>
      <c r="L59" s="43"/>
      <c r="M59" s="43"/>
      <c r="N59" s="43"/>
      <c r="O59" s="43"/>
      <c r="P59" s="43"/>
      <c r="Q59" s="43"/>
    </row>
    <row r="60" spans="1:17" ht="25.05" customHeight="1" thickBot="1" x14ac:dyDescent="0.3">
      <c r="A60" s="75" t="e">
        <f ca="1">LOOKUP(F60,Altersklassen!$C$3:$C$11,Altersklassen!$A$3:$A$11)</f>
        <v>#N/A</v>
      </c>
      <c r="B60" s="76"/>
      <c r="C60" s="77"/>
      <c r="D60" s="79"/>
      <c r="E60" s="76"/>
      <c r="F60" s="80"/>
      <c r="G60" s="76"/>
      <c r="H60" s="76"/>
      <c r="I60" s="76"/>
      <c r="J60" s="78"/>
      <c r="K60" s="43"/>
      <c r="L60" s="43"/>
      <c r="M60" s="43"/>
      <c r="N60" s="43"/>
      <c r="O60" s="43"/>
      <c r="P60" s="43"/>
      <c r="Q60" s="43"/>
    </row>
    <row r="61" spans="1:17" ht="25.05" customHeight="1" thickBot="1" x14ac:dyDescent="0.3">
      <c r="A61" s="75" t="e">
        <f ca="1">LOOKUP(F61,Altersklassen!$C$3:$C$11,Altersklassen!$A$3:$A$11)</f>
        <v>#N/A</v>
      </c>
      <c r="B61" s="76"/>
      <c r="C61" s="77"/>
      <c r="D61" s="79"/>
      <c r="E61" s="76"/>
      <c r="F61" s="80"/>
      <c r="G61" s="76"/>
      <c r="H61" s="76"/>
      <c r="I61" s="76"/>
      <c r="J61" s="78"/>
      <c r="K61" s="43"/>
      <c r="L61" s="43"/>
      <c r="M61" s="43"/>
      <c r="N61" s="43"/>
      <c r="O61" s="43"/>
      <c r="P61" s="43"/>
      <c r="Q61" s="43"/>
    </row>
    <row r="62" spans="1:17" ht="25.05" customHeight="1" thickBot="1" x14ac:dyDescent="0.3">
      <c r="A62" s="75" t="e">
        <f ca="1">LOOKUP(F62,Altersklassen!$C$3:$C$11,Altersklassen!$A$3:$A$11)</f>
        <v>#N/A</v>
      </c>
      <c r="B62" s="76"/>
      <c r="C62" s="77"/>
      <c r="D62" s="79"/>
      <c r="E62" s="76"/>
      <c r="F62" s="80"/>
      <c r="G62" s="76"/>
      <c r="H62" s="76"/>
      <c r="I62" s="76"/>
      <c r="J62" s="78"/>
      <c r="K62" s="43"/>
      <c r="L62" s="43"/>
      <c r="M62" s="43"/>
      <c r="N62" s="43"/>
      <c r="O62" s="43"/>
      <c r="P62" s="43"/>
      <c r="Q62" s="43"/>
    </row>
    <row r="63" spans="1:17" ht="25.05" customHeight="1" thickBot="1" x14ac:dyDescent="0.3">
      <c r="A63" s="75" t="e">
        <f ca="1">LOOKUP(F63,Altersklassen!$C$3:$C$11,Altersklassen!$A$3:$A$11)</f>
        <v>#N/A</v>
      </c>
      <c r="B63" s="76"/>
      <c r="C63" s="77"/>
      <c r="D63" s="79"/>
      <c r="E63" s="76"/>
      <c r="F63" s="80"/>
      <c r="G63" s="76"/>
      <c r="H63" s="76"/>
      <c r="I63" s="76"/>
      <c r="J63" s="78"/>
      <c r="K63" s="43"/>
      <c r="L63" s="43"/>
      <c r="M63" s="43"/>
      <c r="N63" s="43"/>
      <c r="O63" s="43"/>
      <c r="P63" s="43"/>
      <c r="Q63" s="43"/>
    </row>
    <row r="64" spans="1:17" ht="25.05" customHeight="1" thickBot="1" x14ac:dyDescent="0.3">
      <c r="A64" s="75" t="e">
        <f ca="1">LOOKUP(F64,Altersklassen!$C$3:$C$11,Altersklassen!$A$3:$A$11)</f>
        <v>#N/A</v>
      </c>
      <c r="B64" s="76"/>
      <c r="C64" s="77"/>
      <c r="D64" s="79"/>
      <c r="E64" s="76"/>
      <c r="F64" s="80"/>
      <c r="G64" s="76"/>
      <c r="H64" s="76"/>
      <c r="I64" s="76"/>
      <c r="J64" s="78"/>
      <c r="K64" s="43"/>
      <c r="L64" s="43"/>
      <c r="M64" s="43"/>
      <c r="N64" s="43"/>
      <c r="O64" s="43"/>
      <c r="P64" s="43"/>
      <c r="Q64" s="43"/>
    </row>
    <row r="65" spans="1:17" ht="25.05" customHeight="1" thickBot="1" x14ac:dyDescent="0.3">
      <c r="A65" s="75" t="e">
        <f ca="1">LOOKUP(F65,Altersklassen!$C$3:$C$11,Altersklassen!$A$3:$A$11)</f>
        <v>#N/A</v>
      </c>
      <c r="B65" s="76"/>
      <c r="C65" s="77"/>
      <c r="D65" s="79"/>
      <c r="E65" s="76"/>
      <c r="F65" s="80"/>
      <c r="G65" s="76"/>
      <c r="H65" s="76"/>
      <c r="I65" s="76"/>
      <c r="J65" s="78"/>
      <c r="K65" s="43"/>
      <c r="L65" s="43"/>
      <c r="M65" s="43"/>
      <c r="N65" s="43"/>
      <c r="O65" s="43"/>
      <c r="P65" s="43"/>
      <c r="Q65" s="43"/>
    </row>
    <row r="66" spans="1:17" ht="25.05" customHeight="1" thickBot="1" x14ac:dyDescent="0.3">
      <c r="A66" s="75" t="e">
        <f ca="1">LOOKUP(F66,Altersklassen!$C$3:$C$11,Altersklassen!$A$3:$A$11)</f>
        <v>#N/A</v>
      </c>
      <c r="B66" s="76"/>
      <c r="C66" s="77"/>
      <c r="D66" s="79"/>
      <c r="E66" s="76"/>
      <c r="F66" s="80"/>
      <c r="G66" s="76"/>
      <c r="H66" s="76"/>
      <c r="I66" s="76"/>
      <c r="J66" s="78"/>
      <c r="K66" s="43"/>
      <c r="L66" s="43"/>
      <c r="M66" s="43"/>
      <c r="N66" s="43"/>
      <c r="O66" s="43"/>
      <c r="P66" s="43"/>
      <c r="Q66" s="43"/>
    </row>
    <row r="67" spans="1:17" ht="25.05" customHeight="1" thickBot="1" x14ac:dyDescent="0.3">
      <c r="A67" s="75" t="e">
        <f ca="1">LOOKUP(F67,Altersklassen!$C$3:$C$11,Altersklassen!$A$3:$A$11)</f>
        <v>#N/A</v>
      </c>
      <c r="B67" s="76"/>
      <c r="C67" s="77"/>
      <c r="D67" s="79"/>
      <c r="E67" s="76"/>
      <c r="F67" s="80"/>
      <c r="G67" s="76"/>
      <c r="H67" s="76"/>
      <c r="I67" s="76"/>
      <c r="J67" s="78"/>
      <c r="K67" s="43"/>
      <c r="L67" s="43"/>
      <c r="M67" s="43"/>
      <c r="N67" s="43"/>
      <c r="O67" s="43"/>
      <c r="P67" s="43"/>
      <c r="Q67" s="43"/>
    </row>
    <row r="68" spans="1:17" ht="25.05" customHeight="1" thickBot="1" x14ac:dyDescent="0.3">
      <c r="A68" s="75" t="e">
        <f ca="1">LOOKUP(F68,Altersklassen!$C$3:$C$11,Altersklassen!$A$3:$A$11)</f>
        <v>#N/A</v>
      </c>
      <c r="B68" s="76"/>
      <c r="C68" s="77"/>
      <c r="D68" s="79"/>
      <c r="E68" s="76"/>
      <c r="F68" s="80"/>
      <c r="G68" s="76"/>
      <c r="H68" s="76"/>
      <c r="I68" s="76"/>
      <c r="J68" s="78"/>
      <c r="K68" s="43"/>
      <c r="L68" s="43"/>
      <c r="M68" s="43"/>
      <c r="N68" s="43"/>
      <c r="O68" s="43"/>
      <c r="P68" s="43"/>
      <c r="Q68" s="43"/>
    </row>
    <row r="69" spans="1:17" ht="25.05" customHeight="1" thickBot="1" x14ac:dyDescent="0.3">
      <c r="A69" s="75" t="e">
        <f ca="1">LOOKUP(F69,Altersklassen!$C$3:$C$11,Altersklassen!$A$3:$A$11)</f>
        <v>#N/A</v>
      </c>
      <c r="B69" s="76"/>
      <c r="C69" s="77"/>
      <c r="D69" s="79"/>
      <c r="E69" s="76"/>
      <c r="F69" s="80"/>
      <c r="G69" s="76"/>
      <c r="H69" s="76"/>
      <c r="I69" s="76"/>
      <c r="J69" s="78"/>
      <c r="K69" s="43"/>
      <c r="L69" s="43"/>
      <c r="M69" s="43"/>
      <c r="N69" s="43"/>
      <c r="O69" s="43"/>
      <c r="P69" s="43"/>
      <c r="Q69" s="43"/>
    </row>
    <row r="70" spans="1:17" ht="25.05" customHeight="1" thickBot="1" x14ac:dyDescent="0.3">
      <c r="A70" s="75" t="e">
        <f ca="1">LOOKUP(F70,Altersklassen!$C$3:$C$11,Altersklassen!$A$3:$A$11)</f>
        <v>#N/A</v>
      </c>
      <c r="B70" s="76"/>
      <c r="C70" s="77"/>
      <c r="D70" s="79"/>
      <c r="E70" s="76"/>
      <c r="F70" s="80"/>
      <c r="G70" s="76"/>
      <c r="H70" s="76"/>
      <c r="I70" s="76"/>
      <c r="J70" s="78"/>
      <c r="K70" s="43"/>
      <c r="L70" s="43"/>
      <c r="M70" s="43"/>
      <c r="N70" s="43"/>
      <c r="O70" s="43"/>
      <c r="P70" s="43"/>
      <c r="Q70" s="43"/>
    </row>
    <row r="71" spans="1:17" ht="25.05" customHeight="1" thickBot="1" x14ac:dyDescent="0.3">
      <c r="A71" s="75" t="e">
        <f ca="1">LOOKUP(F71,Altersklassen!$C$3:$C$11,Altersklassen!$A$3:$A$11)</f>
        <v>#N/A</v>
      </c>
      <c r="B71" s="76"/>
      <c r="C71" s="77"/>
      <c r="D71" s="79"/>
      <c r="E71" s="76"/>
      <c r="F71" s="80"/>
      <c r="G71" s="76"/>
      <c r="H71" s="76"/>
      <c r="I71" s="76"/>
      <c r="J71" s="78"/>
      <c r="K71" s="43"/>
      <c r="L71" s="43"/>
      <c r="M71" s="43"/>
      <c r="N71" s="43"/>
      <c r="O71" s="43"/>
      <c r="P71" s="43"/>
      <c r="Q71" s="43"/>
    </row>
    <row r="72" spans="1:17" ht="25.05" customHeight="1" thickBot="1" x14ac:dyDescent="0.3">
      <c r="A72" s="75" t="e">
        <f ca="1">LOOKUP(F72,Altersklassen!$C$3:$C$11,Altersklassen!$A$3:$A$11)</f>
        <v>#N/A</v>
      </c>
      <c r="B72" s="76"/>
      <c r="C72" s="77"/>
      <c r="D72" s="79"/>
      <c r="E72" s="76"/>
      <c r="F72" s="80"/>
      <c r="G72" s="76"/>
      <c r="H72" s="76"/>
      <c r="I72" s="76"/>
      <c r="J72" s="78"/>
      <c r="K72" s="43"/>
      <c r="L72" s="43"/>
      <c r="M72" s="43"/>
      <c r="N72" s="43"/>
      <c r="O72" s="43"/>
      <c r="P72" s="43"/>
      <c r="Q72" s="43"/>
    </row>
    <row r="73" spans="1:17" ht="25.05" customHeight="1" thickBot="1" x14ac:dyDescent="0.3">
      <c r="A73" s="75" t="e">
        <f ca="1">LOOKUP(F73,Altersklassen!$C$3:$C$11,Altersklassen!$A$3:$A$11)</f>
        <v>#N/A</v>
      </c>
      <c r="B73" s="76"/>
      <c r="C73" s="77"/>
      <c r="D73" s="79"/>
      <c r="E73" s="76"/>
      <c r="F73" s="80"/>
      <c r="G73" s="76"/>
      <c r="H73" s="76"/>
      <c r="I73" s="76"/>
      <c r="J73" s="78"/>
      <c r="K73" s="43"/>
      <c r="L73" s="43"/>
      <c r="M73" s="43"/>
      <c r="N73" s="43"/>
      <c r="O73" s="43"/>
      <c r="P73" s="43"/>
      <c r="Q73" s="43"/>
    </row>
    <row r="74" spans="1:17" ht="25.05" customHeight="1" thickBot="1" x14ac:dyDescent="0.3">
      <c r="A74" s="84" t="e">
        <f ca="1">LOOKUP(F74,Altersklassen!$C$3:$C$11,Altersklassen!$A$3:$A$11)</f>
        <v>#N/A</v>
      </c>
      <c r="B74" s="85"/>
      <c r="C74" s="86"/>
      <c r="D74" s="87"/>
      <c r="E74" s="85"/>
      <c r="F74" s="88"/>
      <c r="G74" s="85"/>
      <c r="H74" s="85"/>
      <c r="I74" s="85"/>
      <c r="J74" s="89"/>
      <c r="K74" s="43"/>
      <c r="L74" s="43"/>
      <c r="M74" s="43"/>
      <c r="N74" s="43"/>
      <c r="O74" s="43"/>
      <c r="P74" s="43"/>
      <c r="Q74" s="43"/>
    </row>
    <row r="75" spans="1:17" ht="25.05" customHeight="1" thickBot="1" x14ac:dyDescent="0.3">
      <c r="A75" s="84" t="e">
        <f ca="1">LOOKUP(F75,Altersklassen!$C$3:$C$11,Altersklassen!$A$3:$A$11)</f>
        <v>#N/A</v>
      </c>
      <c r="B75" s="85"/>
      <c r="C75" s="86"/>
      <c r="D75" s="87"/>
      <c r="E75" s="85"/>
      <c r="F75" s="88"/>
      <c r="G75" s="85"/>
      <c r="H75" s="85"/>
      <c r="I75" s="85"/>
      <c r="J75" s="89"/>
      <c r="K75" s="43"/>
      <c r="L75" s="43"/>
      <c r="M75" s="43"/>
      <c r="N75" s="43"/>
      <c r="O75" s="43"/>
      <c r="P75" s="43"/>
      <c r="Q75" s="43"/>
    </row>
    <row r="76" spans="1:17" ht="25.05" customHeight="1" thickBot="1" x14ac:dyDescent="0.3">
      <c r="A76" s="84" t="e">
        <f ca="1">LOOKUP(F76,Altersklassen!$C$3:$C$11,Altersklassen!$A$3:$A$11)</f>
        <v>#N/A</v>
      </c>
      <c r="B76" s="85"/>
      <c r="C76" s="86"/>
      <c r="D76" s="87"/>
      <c r="E76" s="85"/>
      <c r="F76" s="88"/>
      <c r="G76" s="85"/>
      <c r="H76" s="85"/>
      <c r="I76" s="85"/>
      <c r="J76" s="89"/>
      <c r="K76" s="43"/>
      <c r="L76" s="43"/>
      <c r="M76" s="43"/>
      <c r="N76" s="43"/>
      <c r="O76" s="43"/>
      <c r="P76" s="43"/>
      <c r="Q76" s="43"/>
    </row>
    <row r="77" spans="1:17" ht="25.05" customHeight="1" thickBot="1" x14ac:dyDescent="0.3">
      <c r="A77" s="84" t="e">
        <f ca="1">LOOKUP(F77,Altersklassen!$C$3:$C$11,Altersklassen!$A$3:$A$11)</f>
        <v>#N/A</v>
      </c>
      <c r="B77" s="85"/>
      <c r="C77" s="86"/>
      <c r="D77" s="87"/>
      <c r="E77" s="85"/>
      <c r="F77" s="88"/>
      <c r="G77" s="85"/>
      <c r="H77" s="85"/>
      <c r="I77" s="85"/>
      <c r="J77" s="89"/>
      <c r="K77" s="43"/>
      <c r="L77" s="43"/>
      <c r="M77" s="43"/>
      <c r="N77" s="43"/>
      <c r="O77" s="43"/>
      <c r="P77" s="43"/>
      <c r="Q77" s="43"/>
    </row>
    <row r="78" spans="1:17" ht="25.05" customHeight="1" thickBot="1" x14ac:dyDescent="0.3">
      <c r="A78" s="84" t="e">
        <f ca="1">LOOKUP(F78,Altersklassen!$C$3:$C$11,Altersklassen!$A$3:$A$11)</f>
        <v>#N/A</v>
      </c>
      <c r="B78" s="85"/>
      <c r="C78" s="86"/>
      <c r="D78" s="87"/>
      <c r="E78" s="85"/>
      <c r="F78" s="88"/>
      <c r="G78" s="85"/>
      <c r="H78" s="85"/>
      <c r="I78" s="85"/>
      <c r="J78" s="89"/>
      <c r="K78" s="43"/>
      <c r="L78" s="43"/>
      <c r="M78" s="43"/>
      <c r="N78" s="43"/>
      <c r="O78" s="43"/>
      <c r="P78" s="43"/>
      <c r="Q78" s="43"/>
    </row>
    <row r="79" spans="1:17" ht="25.05" customHeight="1" thickBot="1" x14ac:dyDescent="0.3">
      <c r="A79" s="84" t="e">
        <f ca="1">LOOKUP(F79,Altersklassen!$C$3:$C$11,Altersklassen!$A$3:$A$11)</f>
        <v>#N/A</v>
      </c>
      <c r="B79" s="85"/>
      <c r="C79" s="86"/>
      <c r="D79" s="87"/>
      <c r="E79" s="85"/>
      <c r="F79" s="88"/>
      <c r="G79" s="85"/>
      <c r="H79" s="85"/>
      <c r="I79" s="85"/>
      <c r="J79" s="89"/>
      <c r="K79" s="43"/>
      <c r="L79" s="43"/>
      <c r="M79" s="43"/>
      <c r="N79" s="43"/>
      <c r="O79" s="43"/>
      <c r="P79" s="43"/>
      <c r="Q79" s="43"/>
    </row>
    <row r="80" spans="1:17" ht="25.05" customHeight="1" thickBot="1" x14ac:dyDescent="0.3">
      <c r="A80" s="84" t="e">
        <f ca="1">LOOKUP(F80,Altersklassen!$C$3:$C$11,Altersklassen!$A$3:$A$11)</f>
        <v>#N/A</v>
      </c>
      <c r="B80" s="85"/>
      <c r="C80" s="86"/>
      <c r="D80" s="87"/>
      <c r="E80" s="85"/>
      <c r="F80" s="88"/>
      <c r="G80" s="85"/>
      <c r="H80" s="85"/>
      <c r="I80" s="85"/>
      <c r="J80" s="89"/>
      <c r="K80" s="43"/>
      <c r="L80" s="43"/>
      <c r="M80" s="43"/>
      <c r="N80" s="43"/>
      <c r="O80" s="43"/>
      <c r="P80" s="43"/>
      <c r="Q80" s="43"/>
    </row>
    <row r="81" spans="1:17" ht="25.05" customHeight="1" thickBot="1" x14ac:dyDescent="0.3">
      <c r="A81" s="84" t="e">
        <f ca="1">LOOKUP(F81,Altersklassen!$C$3:$C$11,Altersklassen!$A$3:$A$11)</f>
        <v>#N/A</v>
      </c>
      <c r="B81" s="85"/>
      <c r="C81" s="86"/>
      <c r="D81" s="87"/>
      <c r="E81" s="85"/>
      <c r="F81" s="88"/>
      <c r="G81" s="85"/>
      <c r="H81" s="85"/>
      <c r="I81" s="85"/>
      <c r="J81" s="89"/>
      <c r="K81" s="43"/>
      <c r="L81" s="43"/>
      <c r="M81" s="43"/>
      <c r="N81" s="43"/>
      <c r="O81" s="43"/>
      <c r="P81" s="43"/>
      <c r="Q81" s="43"/>
    </row>
    <row r="82" spans="1:17" ht="25.05" customHeight="1" thickBot="1" x14ac:dyDescent="0.3">
      <c r="A82" s="84" t="e">
        <f ca="1">LOOKUP(F82,Altersklassen!$C$3:$C$11,Altersklassen!$A$3:$A$11)</f>
        <v>#N/A</v>
      </c>
      <c r="B82" s="85"/>
      <c r="C82" s="86"/>
      <c r="D82" s="87"/>
      <c r="E82" s="85"/>
      <c r="F82" s="88"/>
      <c r="G82" s="85"/>
      <c r="H82" s="85"/>
      <c r="I82" s="85"/>
      <c r="J82" s="89"/>
      <c r="K82" s="43"/>
      <c r="L82" s="43"/>
      <c r="M82" s="43"/>
      <c r="N82" s="43"/>
      <c r="O82" s="43"/>
      <c r="P82" s="43"/>
      <c r="Q82" s="43"/>
    </row>
    <row r="83" spans="1:17" ht="25.05" customHeight="1" thickBot="1" x14ac:dyDescent="0.3">
      <c r="A83" s="84" t="e">
        <f ca="1">LOOKUP(F83,Altersklassen!$C$3:$C$11,Altersklassen!$A$3:$A$11)</f>
        <v>#N/A</v>
      </c>
      <c r="B83" s="85"/>
      <c r="C83" s="86"/>
      <c r="D83" s="87"/>
      <c r="E83" s="85"/>
      <c r="F83" s="88"/>
      <c r="G83" s="85"/>
      <c r="H83" s="85"/>
      <c r="I83" s="85"/>
      <c r="J83" s="89"/>
      <c r="K83" s="43"/>
      <c r="L83" s="43"/>
      <c r="M83" s="43"/>
      <c r="N83" s="43"/>
      <c r="O83" s="43"/>
      <c r="P83" s="43"/>
      <c r="Q83" s="43"/>
    </row>
    <row r="84" spans="1:17" ht="25.05" customHeight="1" thickBot="1" x14ac:dyDescent="0.3">
      <c r="A84" s="84" t="e">
        <f ca="1">LOOKUP(F84,Altersklassen!$C$3:$C$11,Altersklassen!$A$3:$A$11)</f>
        <v>#N/A</v>
      </c>
      <c r="B84" s="85"/>
      <c r="C84" s="86"/>
      <c r="D84" s="87"/>
      <c r="E84" s="85"/>
      <c r="F84" s="88"/>
      <c r="G84" s="85"/>
      <c r="H84" s="85"/>
      <c r="I84" s="85"/>
      <c r="J84" s="89"/>
      <c r="K84" s="43"/>
      <c r="L84" s="43"/>
      <c r="M84" s="43"/>
      <c r="N84" s="43"/>
      <c r="O84" s="43"/>
      <c r="P84" s="43"/>
      <c r="Q84" s="43"/>
    </row>
    <row r="85" spans="1:17" ht="25.05" customHeight="1" thickBot="1" x14ac:dyDescent="0.3">
      <c r="A85" s="84" t="e">
        <f ca="1">LOOKUP(F85,Altersklassen!$C$3:$C$11,Altersklassen!$A$3:$A$11)</f>
        <v>#N/A</v>
      </c>
      <c r="B85" s="85"/>
      <c r="C85" s="86"/>
      <c r="D85" s="87"/>
      <c r="E85" s="85"/>
      <c r="F85" s="88"/>
      <c r="G85" s="85"/>
      <c r="H85" s="85"/>
      <c r="I85" s="85"/>
      <c r="J85" s="89"/>
      <c r="K85" s="43"/>
      <c r="L85" s="43"/>
      <c r="M85" s="43"/>
      <c r="N85" s="43"/>
      <c r="O85" s="43"/>
      <c r="P85" s="43"/>
      <c r="Q85" s="43"/>
    </row>
    <row r="86" spans="1:17" ht="25.05" customHeight="1" thickBot="1" x14ac:dyDescent="0.3">
      <c r="A86" s="84" t="e">
        <f ca="1">LOOKUP(F86,Altersklassen!$C$3:$C$11,Altersklassen!$A$3:$A$11)</f>
        <v>#N/A</v>
      </c>
      <c r="B86" s="85"/>
      <c r="C86" s="86"/>
      <c r="D86" s="87"/>
      <c r="E86" s="85"/>
      <c r="F86" s="88"/>
      <c r="G86" s="85"/>
      <c r="H86" s="85"/>
      <c r="I86" s="85"/>
      <c r="J86" s="89"/>
      <c r="K86" s="43"/>
      <c r="L86" s="43"/>
      <c r="M86" s="43"/>
      <c r="N86" s="43"/>
      <c r="O86" s="43"/>
      <c r="P86" s="43"/>
      <c r="Q86" s="43"/>
    </row>
    <row r="87" spans="1:17" ht="25.05" customHeight="1" thickBot="1" x14ac:dyDescent="0.3">
      <c r="A87" s="84" t="e">
        <f ca="1">LOOKUP(F87,Altersklassen!$C$3:$C$11,Altersklassen!$A$3:$A$11)</f>
        <v>#N/A</v>
      </c>
      <c r="B87" s="85"/>
      <c r="C87" s="86"/>
      <c r="D87" s="87"/>
      <c r="E87" s="85"/>
      <c r="F87" s="88"/>
      <c r="G87" s="85"/>
      <c r="H87" s="85"/>
      <c r="I87" s="85"/>
      <c r="J87" s="89"/>
      <c r="K87" s="43"/>
      <c r="L87" s="43"/>
      <c r="M87" s="43"/>
      <c r="N87" s="43"/>
      <c r="O87" s="43"/>
      <c r="P87" s="43"/>
      <c r="Q87" s="43"/>
    </row>
    <row r="88" spans="1:17" ht="25.05" customHeight="1" thickBot="1" x14ac:dyDescent="0.3">
      <c r="A88" s="84" t="e">
        <f ca="1">LOOKUP(F88,Altersklassen!$C$3:$C$11,Altersklassen!$A$3:$A$11)</f>
        <v>#N/A</v>
      </c>
      <c r="B88" s="85"/>
      <c r="C88" s="86"/>
      <c r="D88" s="87"/>
      <c r="E88" s="85"/>
      <c r="F88" s="88"/>
      <c r="G88" s="85"/>
      <c r="H88" s="85"/>
      <c r="I88" s="85"/>
      <c r="J88" s="89"/>
      <c r="K88" s="43"/>
      <c r="L88" s="43"/>
      <c r="M88" s="43"/>
      <c r="N88" s="43"/>
      <c r="O88" s="43"/>
      <c r="P88" s="43"/>
      <c r="Q88" s="43"/>
    </row>
    <row r="89" spans="1:17" ht="25.05" customHeight="1" thickBot="1" x14ac:dyDescent="0.3">
      <c r="A89" s="84" t="e">
        <f ca="1">LOOKUP(F89,Altersklassen!$C$3:$C$11,Altersklassen!$A$3:$A$11)</f>
        <v>#N/A</v>
      </c>
      <c r="B89" s="85"/>
      <c r="C89" s="86"/>
      <c r="D89" s="87"/>
      <c r="E89" s="85"/>
      <c r="F89" s="88"/>
      <c r="G89" s="85"/>
      <c r="H89" s="85"/>
      <c r="I89" s="85"/>
      <c r="J89" s="89"/>
      <c r="K89" s="43"/>
      <c r="L89" s="43"/>
      <c r="M89" s="43"/>
      <c r="N89" s="43"/>
      <c r="O89" s="43"/>
      <c r="P89" s="43"/>
      <c r="Q89" s="43"/>
    </row>
    <row r="90" spans="1:17" ht="25.05" customHeight="1" thickBot="1" x14ac:dyDescent="0.3">
      <c r="A90" s="84" t="e">
        <f ca="1">LOOKUP(F90,Altersklassen!$C$3:$C$11,Altersklassen!$A$3:$A$11)</f>
        <v>#N/A</v>
      </c>
      <c r="B90" s="85"/>
      <c r="C90" s="86"/>
      <c r="D90" s="87"/>
      <c r="E90" s="85"/>
      <c r="F90" s="88"/>
      <c r="G90" s="85"/>
      <c r="H90" s="85"/>
      <c r="I90" s="85"/>
      <c r="J90" s="89"/>
      <c r="K90" s="43"/>
      <c r="L90" s="43"/>
      <c r="M90" s="43"/>
      <c r="N90" s="43"/>
      <c r="O90" s="43"/>
      <c r="P90" s="43"/>
      <c r="Q90" s="43"/>
    </row>
    <row r="91" spans="1:17" ht="25.05" customHeight="1" thickBot="1" x14ac:dyDescent="0.3">
      <c r="A91" s="84" t="e">
        <f ca="1">LOOKUP(F91,Altersklassen!$C$3:$C$11,Altersklassen!$A$3:$A$11)</f>
        <v>#N/A</v>
      </c>
      <c r="B91" s="85"/>
      <c r="C91" s="86"/>
      <c r="D91" s="87"/>
      <c r="E91" s="85"/>
      <c r="F91" s="88"/>
      <c r="G91" s="85"/>
      <c r="H91" s="85"/>
      <c r="I91" s="85"/>
      <c r="J91" s="89"/>
      <c r="K91" s="43"/>
      <c r="L91" s="43"/>
      <c r="M91" s="43"/>
      <c r="N91" s="43"/>
      <c r="O91" s="43"/>
      <c r="P91" s="43"/>
      <c r="Q91" s="43"/>
    </row>
    <row r="92" spans="1:17" ht="25.05" customHeight="1" thickBot="1" x14ac:dyDescent="0.3">
      <c r="A92" s="84" t="e">
        <f ca="1">LOOKUP(F92,Altersklassen!$C$3:$C$11,Altersklassen!$A$3:$A$11)</f>
        <v>#N/A</v>
      </c>
      <c r="B92" s="85"/>
      <c r="C92" s="86"/>
      <c r="D92" s="87"/>
      <c r="E92" s="85"/>
      <c r="F92" s="88"/>
      <c r="G92" s="85"/>
      <c r="H92" s="85"/>
      <c r="I92" s="85"/>
      <c r="J92" s="89"/>
      <c r="K92" s="43"/>
      <c r="L92" s="43"/>
      <c r="M92" s="43"/>
      <c r="N92" s="43"/>
      <c r="O92" s="43"/>
      <c r="P92" s="43"/>
      <c r="Q92" s="43"/>
    </row>
    <row r="93" spans="1:17" ht="25.05" customHeight="1" thickBot="1" x14ac:dyDescent="0.3">
      <c r="A93" s="84" t="e">
        <f ca="1">LOOKUP(F93,Altersklassen!$C$3:$C$11,Altersklassen!$A$3:$A$11)</f>
        <v>#N/A</v>
      </c>
      <c r="B93" s="85"/>
      <c r="C93" s="86"/>
      <c r="D93" s="87"/>
      <c r="E93" s="85"/>
      <c r="F93" s="88"/>
      <c r="G93" s="85"/>
      <c r="H93" s="85"/>
      <c r="I93" s="85"/>
      <c r="J93" s="89"/>
      <c r="K93" s="43"/>
      <c r="L93" s="43"/>
      <c r="M93" s="43"/>
      <c r="N93" s="43"/>
      <c r="O93" s="43"/>
      <c r="P93" s="43"/>
      <c r="Q93" s="43"/>
    </row>
    <row r="94" spans="1:17" ht="25.05" customHeight="1" thickBot="1" x14ac:dyDescent="0.3">
      <c r="A94" s="84" t="e">
        <f ca="1">LOOKUP(F94,Altersklassen!$C$3:$C$11,Altersklassen!$A$3:$A$11)</f>
        <v>#N/A</v>
      </c>
      <c r="B94" s="85"/>
      <c r="C94" s="86"/>
      <c r="D94" s="87"/>
      <c r="E94" s="85"/>
      <c r="F94" s="88"/>
      <c r="G94" s="85"/>
      <c r="H94" s="85"/>
      <c r="I94" s="85"/>
      <c r="J94" s="89"/>
      <c r="K94" s="43"/>
      <c r="L94" s="43"/>
      <c r="M94" s="43"/>
      <c r="N94" s="43"/>
      <c r="O94" s="43"/>
      <c r="P94" s="43"/>
      <c r="Q94" s="43"/>
    </row>
    <row r="95" spans="1:17" ht="25.05" customHeight="1" thickBot="1" x14ac:dyDescent="0.3">
      <c r="A95" s="84" t="e">
        <f ca="1">LOOKUP(F95,Altersklassen!$C$3:$C$11,Altersklassen!$A$3:$A$11)</f>
        <v>#N/A</v>
      </c>
      <c r="B95" s="85"/>
      <c r="C95" s="86"/>
      <c r="D95" s="87"/>
      <c r="E95" s="85"/>
      <c r="F95" s="88"/>
      <c r="G95" s="85"/>
      <c r="H95" s="85"/>
      <c r="I95" s="85"/>
      <c r="J95" s="89"/>
      <c r="K95" s="43"/>
      <c r="L95" s="43"/>
      <c r="M95" s="43"/>
      <c r="N95" s="43"/>
      <c r="O95" s="43"/>
      <c r="P95" s="43"/>
      <c r="Q95" s="43"/>
    </row>
    <row r="96" spans="1:17" ht="25.05" customHeight="1" thickBot="1" x14ac:dyDescent="0.3">
      <c r="A96" s="84" t="e">
        <f ca="1">LOOKUP(F96,Altersklassen!$C$3:$C$11,Altersklassen!$A$3:$A$11)</f>
        <v>#N/A</v>
      </c>
      <c r="B96" s="85"/>
      <c r="C96" s="86"/>
      <c r="D96" s="87"/>
      <c r="E96" s="85"/>
      <c r="F96" s="88"/>
      <c r="G96" s="85"/>
      <c r="H96" s="85"/>
      <c r="I96" s="85"/>
      <c r="J96" s="89"/>
      <c r="K96" s="43"/>
      <c r="L96" s="43"/>
      <c r="M96" s="43"/>
      <c r="N96" s="43"/>
      <c r="O96" s="43"/>
      <c r="P96" s="43"/>
      <c r="Q96" s="43"/>
    </row>
    <row r="97" spans="1:17" ht="25.05" customHeight="1" thickBot="1" x14ac:dyDescent="0.3">
      <c r="A97" s="84" t="e">
        <f ca="1">LOOKUP(F97,Altersklassen!$C$3:$C$11,Altersklassen!$A$3:$A$11)</f>
        <v>#N/A</v>
      </c>
      <c r="B97" s="85"/>
      <c r="C97" s="86"/>
      <c r="D97" s="87"/>
      <c r="E97" s="85"/>
      <c r="F97" s="88"/>
      <c r="G97" s="85"/>
      <c r="H97" s="85"/>
      <c r="I97" s="85"/>
      <c r="J97" s="89"/>
      <c r="K97" s="43"/>
      <c r="L97" s="43"/>
      <c r="M97" s="43"/>
      <c r="N97" s="43"/>
      <c r="O97" s="43"/>
      <c r="P97" s="43"/>
      <c r="Q97" s="43"/>
    </row>
    <row r="98" spans="1:17" ht="25.05" customHeight="1" thickBot="1" x14ac:dyDescent="0.3">
      <c r="A98" s="84" t="e">
        <f ca="1">LOOKUP(F98,Altersklassen!$C$3:$C$11,Altersklassen!$A$3:$A$11)</f>
        <v>#N/A</v>
      </c>
      <c r="B98" s="85"/>
      <c r="C98" s="86"/>
      <c r="D98" s="87"/>
      <c r="E98" s="85"/>
      <c r="F98" s="88"/>
      <c r="G98" s="85"/>
      <c r="H98" s="85"/>
      <c r="I98" s="85"/>
      <c r="J98" s="89"/>
      <c r="K98" s="43"/>
      <c r="L98" s="43"/>
      <c r="M98" s="43"/>
      <c r="N98" s="43"/>
      <c r="O98" s="43"/>
      <c r="P98" s="43"/>
      <c r="Q98" s="43"/>
    </row>
    <row r="99" spans="1:17" ht="25.05" customHeight="1" thickBot="1" x14ac:dyDescent="0.3">
      <c r="A99" s="84" t="e">
        <f ca="1">LOOKUP(F99,Altersklassen!$C$3:$C$11,Altersklassen!$A$3:$A$11)</f>
        <v>#N/A</v>
      </c>
      <c r="B99" s="85"/>
      <c r="C99" s="86"/>
      <c r="D99" s="87"/>
      <c r="E99" s="85"/>
      <c r="F99" s="88"/>
      <c r="G99" s="85"/>
      <c r="H99" s="85"/>
      <c r="I99" s="85"/>
      <c r="J99" s="89"/>
      <c r="K99" s="43"/>
      <c r="L99" s="43"/>
      <c r="M99" s="43"/>
      <c r="N99" s="43"/>
      <c r="O99" s="43"/>
      <c r="P99" s="43"/>
      <c r="Q99" s="43"/>
    </row>
    <row r="100" spans="1:17" ht="25.05" customHeight="1" thickBot="1" x14ac:dyDescent="0.3">
      <c r="A100" s="84" t="e">
        <f ca="1">LOOKUP(F100,Altersklassen!$C$3:$C$11,Altersklassen!$A$3:$A$11)</f>
        <v>#N/A</v>
      </c>
      <c r="B100" s="85"/>
      <c r="C100" s="86"/>
      <c r="D100" s="87"/>
      <c r="E100" s="85"/>
      <c r="F100" s="88"/>
      <c r="G100" s="85"/>
      <c r="H100" s="85"/>
      <c r="I100" s="85"/>
      <c r="J100" s="89"/>
      <c r="K100" s="43"/>
      <c r="L100" s="43"/>
      <c r="M100" s="43"/>
      <c r="N100" s="43"/>
      <c r="O100" s="43"/>
      <c r="P100" s="43"/>
      <c r="Q100" s="43"/>
    </row>
    <row r="101" spans="1:17" ht="25.05" customHeight="1" thickBot="1" x14ac:dyDescent="0.3">
      <c r="A101" s="84" t="e">
        <f ca="1">LOOKUP(F101,Altersklassen!$C$3:$C$11,Altersklassen!$A$3:$A$11)</f>
        <v>#N/A</v>
      </c>
      <c r="B101" s="85"/>
      <c r="C101" s="86"/>
      <c r="D101" s="87"/>
      <c r="E101" s="85"/>
      <c r="F101" s="88"/>
      <c r="G101" s="85"/>
      <c r="H101" s="85"/>
      <c r="I101" s="85"/>
      <c r="J101" s="89"/>
      <c r="K101" s="43"/>
      <c r="L101" s="43"/>
      <c r="M101" s="43"/>
      <c r="N101" s="43"/>
      <c r="O101" s="43"/>
      <c r="P101" s="43"/>
      <c r="Q101" s="43"/>
    </row>
    <row r="102" spans="1:17" ht="25.05" customHeight="1" thickBot="1" x14ac:dyDescent="0.3">
      <c r="A102" s="84" t="e">
        <f ca="1">LOOKUP(F102,Altersklassen!$C$3:$C$11,Altersklassen!$A$3:$A$11)</f>
        <v>#N/A</v>
      </c>
      <c r="B102" s="85"/>
      <c r="C102" s="86"/>
      <c r="D102" s="87"/>
      <c r="E102" s="85"/>
      <c r="F102" s="88"/>
      <c r="G102" s="85"/>
      <c r="H102" s="85"/>
      <c r="I102" s="85"/>
      <c r="J102" s="89"/>
      <c r="K102" s="43"/>
      <c r="L102" s="43"/>
      <c r="M102" s="43"/>
      <c r="N102" s="43"/>
      <c r="O102" s="43"/>
      <c r="P102" s="43"/>
      <c r="Q102" s="43"/>
    </row>
    <row r="103" spans="1:17" ht="25.05" customHeight="1" thickBot="1" x14ac:dyDescent="0.3">
      <c r="A103" s="84" t="e">
        <f ca="1">LOOKUP(F103,Altersklassen!$C$3:$C$11,Altersklassen!$A$3:$A$11)</f>
        <v>#N/A</v>
      </c>
      <c r="B103" s="85"/>
      <c r="C103" s="86"/>
      <c r="D103" s="87"/>
      <c r="E103" s="85"/>
      <c r="F103" s="88"/>
      <c r="G103" s="85"/>
      <c r="H103" s="85"/>
      <c r="I103" s="85"/>
      <c r="J103" s="89"/>
      <c r="K103" s="43"/>
      <c r="L103" s="43"/>
      <c r="M103" s="43"/>
      <c r="N103" s="43"/>
      <c r="O103" s="43"/>
      <c r="P103" s="43"/>
      <c r="Q103" s="43"/>
    </row>
    <row r="104" spans="1:17" ht="25.05" customHeight="1" thickBot="1" x14ac:dyDescent="0.3">
      <c r="A104" s="84" t="e">
        <f ca="1">LOOKUP(F104,Altersklassen!$C$3:$C$11,Altersklassen!$A$3:$A$11)</f>
        <v>#N/A</v>
      </c>
      <c r="B104" s="85"/>
      <c r="C104" s="86"/>
      <c r="D104" s="87"/>
      <c r="E104" s="85"/>
      <c r="F104" s="88"/>
      <c r="G104" s="85"/>
      <c r="H104" s="85"/>
      <c r="I104" s="85"/>
      <c r="J104" s="89"/>
      <c r="K104" s="43"/>
      <c r="L104" s="43"/>
      <c r="M104" s="43"/>
      <c r="N104" s="43"/>
      <c r="O104" s="43"/>
      <c r="P104" s="43"/>
      <c r="Q104" s="43"/>
    </row>
    <row r="105" spans="1:17" ht="25.05" customHeight="1" thickBot="1" x14ac:dyDescent="0.3">
      <c r="A105" s="84" t="e">
        <f ca="1">LOOKUP(F105,Altersklassen!$C$3:$C$11,Altersklassen!$A$3:$A$11)</f>
        <v>#N/A</v>
      </c>
      <c r="B105" s="85"/>
      <c r="C105" s="86"/>
      <c r="D105" s="87"/>
      <c r="E105" s="85"/>
      <c r="F105" s="88"/>
      <c r="G105" s="85"/>
      <c r="H105" s="85"/>
      <c r="I105" s="85"/>
      <c r="J105" s="89"/>
      <c r="K105" s="43"/>
      <c r="L105" s="43"/>
      <c r="M105" s="43"/>
      <c r="N105" s="43"/>
      <c r="O105" s="43"/>
      <c r="P105" s="43"/>
      <c r="Q105" s="43"/>
    </row>
    <row r="106" spans="1:17" ht="25.05" customHeight="1" thickBot="1" x14ac:dyDescent="0.3">
      <c r="A106" s="84" t="e">
        <f ca="1">LOOKUP(F106,Altersklassen!$C$3:$C$11,Altersklassen!$A$3:$A$11)</f>
        <v>#N/A</v>
      </c>
      <c r="B106" s="85"/>
      <c r="C106" s="86"/>
      <c r="D106" s="87"/>
      <c r="E106" s="85"/>
      <c r="F106" s="88"/>
      <c r="G106" s="85"/>
      <c r="H106" s="85"/>
      <c r="I106" s="85"/>
      <c r="J106" s="89"/>
      <c r="K106" s="43"/>
      <c r="L106" s="43"/>
      <c r="M106" s="43"/>
      <c r="N106" s="43"/>
      <c r="O106" s="43"/>
      <c r="P106" s="43"/>
      <c r="Q106" s="43"/>
    </row>
    <row r="107" spans="1:17" ht="25.05" customHeight="1" thickBot="1" x14ac:dyDescent="0.3">
      <c r="A107" s="84" t="e">
        <f ca="1">LOOKUP(F107,Altersklassen!$C$3:$C$11,Altersklassen!$A$3:$A$11)</f>
        <v>#N/A</v>
      </c>
      <c r="B107" s="85"/>
      <c r="C107" s="86"/>
      <c r="D107" s="87"/>
      <c r="E107" s="85"/>
      <c r="F107" s="88"/>
      <c r="G107" s="85"/>
      <c r="H107" s="85"/>
      <c r="I107" s="85"/>
      <c r="J107" s="89"/>
      <c r="K107" s="43"/>
      <c r="L107" s="43"/>
      <c r="M107" s="43"/>
      <c r="N107" s="43"/>
      <c r="O107" s="43"/>
      <c r="P107" s="43"/>
      <c r="Q107" s="43"/>
    </row>
    <row r="108" spans="1:17" ht="25.05" customHeight="1" thickBot="1" x14ac:dyDescent="0.3">
      <c r="A108" s="84" t="e">
        <f ca="1">LOOKUP(F108,Altersklassen!$C$3:$C$11,Altersklassen!$A$3:$A$11)</f>
        <v>#N/A</v>
      </c>
      <c r="B108" s="85"/>
      <c r="C108" s="86"/>
      <c r="D108" s="87"/>
      <c r="E108" s="85"/>
      <c r="F108" s="88"/>
      <c r="G108" s="85"/>
      <c r="H108" s="85"/>
      <c r="I108" s="85"/>
      <c r="J108" s="89"/>
      <c r="K108" s="43"/>
      <c r="L108" s="43"/>
      <c r="M108" s="43"/>
      <c r="N108" s="43"/>
      <c r="O108" s="43"/>
      <c r="P108" s="43"/>
      <c r="Q108" s="43"/>
    </row>
    <row r="109" spans="1:17" ht="25.05" customHeight="1" x14ac:dyDescent="0.25">
      <c r="A109" s="90" t="e">
        <f ca="1">LOOKUP(F109,Altersklassen!$C$3:$C$11,Altersklassen!$A$3:$A$11)</f>
        <v>#N/A</v>
      </c>
      <c r="B109" s="91"/>
      <c r="C109" s="92"/>
      <c r="D109" s="93"/>
      <c r="E109" s="91"/>
      <c r="F109" s="94"/>
      <c r="G109" s="91"/>
      <c r="H109" s="91"/>
      <c r="I109" s="91"/>
      <c r="J109" s="95"/>
      <c r="K109" s="43"/>
      <c r="L109" s="43"/>
      <c r="M109" s="43"/>
      <c r="N109" s="43"/>
      <c r="O109" s="43"/>
      <c r="P109" s="43"/>
      <c r="Q109" s="43"/>
    </row>
    <row r="110" spans="1:17" ht="19.95" customHeight="1" x14ac:dyDescent="0.25">
      <c r="A110" s="44"/>
      <c r="F110" s="42"/>
      <c r="J110" s="66"/>
      <c r="K110" s="43"/>
      <c r="L110" s="43"/>
      <c r="M110" s="43"/>
      <c r="N110" s="43"/>
      <c r="O110" s="43"/>
      <c r="P110" s="43"/>
      <c r="Q110" s="43"/>
    </row>
    <row r="111" spans="1:17" ht="19.95" customHeight="1" x14ac:dyDescent="0.25">
      <c r="A111" s="44"/>
      <c r="F111" s="42"/>
      <c r="J111" s="66"/>
      <c r="K111" s="43"/>
      <c r="L111" s="43"/>
      <c r="M111" s="43"/>
      <c r="N111" s="43"/>
      <c r="O111" s="43"/>
      <c r="P111" s="43"/>
      <c r="Q111" s="43"/>
    </row>
    <row r="112" spans="1:17" ht="19.95" customHeight="1" x14ac:dyDescent="0.25">
      <c r="A112" s="44"/>
      <c r="F112" s="42"/>
      <c r="J112" s="66"/>
      <c r="K112" s="43"/>
      <c r="L112" s="43"/>
      <c r="M112" s="43"/>
      <c r="N112" s="43"/>
      <c r="O112" s="43"/>
      <c r="P112" s="43"/>
      <c r="Q112" s="43"/>
    </row>
    <row r="113" spans="1:17" ht="19.95" customHeight="1" x14ac:dyDescent="0.25">
      <c r="A113" s="44"/>
      <c r="F113" s="42"/>
      <c r="J113" s="66"/>
      <c r="K113" s="43"/>
      <c r="L113" s="43"/>
      <c r="M113" s="43"/>
      <c r="N113" s="43"/>
      <c r="O113" s="43"/>
      <c r="P113" s="43"/>
      <c r="Q113" s="43"/>
    </row>
    <row r="114" spans="1:17" ht="19.95" customHeight="1" x14ac:dyDescent="0.25">
      <c r="A114" s="44"/>
      <c r="F114" s="42"/>
      <c r="J114" s="66"/>
      <c r="K114" s="43"/>
      <c r="L114" s="43"/>
      <c r="M114" s="43"/>
      <c r="N114" s="43"/>
      <c r="O114" s="43"/>
      <c r="P114" s="43"/>
      <c r="Q114" s="43"/>
    </row>
    <row r="115" spans="1:17" ht="19.95" customHeight="1" x14ac:dyDescent="0.25">
      <c r="A115" s="44"/>
      <c r="F115" s="42"/>
      <c r="J115" s="66"/>
      <c r="K115" s="43"/>
      <c r="L115" s="43"/>
      <c r="M115" s="43"/>
      <c r="N115" s="43"/>
      <c r="O115" s="43"/>
      <c r="P115" s="43"/>
      <c r="Q115" s="43"/>
    </row>
    <row r="116" spans="1:17" ht="19.95" customHeight="1" x14ac:dyDescent="0.25">
      <c r="A116" s="44"/>
      <c r="F116" s="42"/>
      <c r="J116" s="66"/>
      <c r="K116" s="43"/>
      <c r="L116" s="43"/>
      <c r="M116" s="43"/>
      <c r="N116" s="43"/>
      <c r="O116" s="43"/>
      <c r="P116" s="43"/>
      <c r="Q116" s="43"/>
    </row>
    <row r="117" spans="1:17" ht="19.95" customHeight="1" x14ac:dyDescent="0.25">
      <c r="A117" s="44"/>
      <c r="F117" s="42"/>
      <c r="J117" s="66"/>
      <c r="K117" s="43"/>
      <c r="L117" s="43"/>
      <c r="M117" s="43"/>
      <c r="N117" s="43"/>
      <c r="O117" s="43"/>
      <c r="P117" s="43"/>
      <c r="Q117" s="43"/>
    </row>
    <row r="118" spans="1:17" ht="19.95" customHeight="1" x14ac:dyDescent="0.25">
      <c r="A118" s="44"/>
      <c r="F118" s="42"/>
      <c r="J118" s="66"/>
      <c r="K118" s="43"/>
      <c r="L118" s="43"/>
      <c r="M118" s="43"/>
      <c r="N118" s="43"/>
      <c r="O118" s="43"/>
      <c r="P118" s="43"/>
      <c r="Q118" s="43"/>
    </row>
    <row r="119" spans="1:17" ht="19.95" customHeight="1" x14ac:dyDescent="0.25">
      <c r="A119" s="44"/>
      <c r="F119" s="42"/>
      <c r="J119" s="66"/>
      <c r="K119" s="43"/>
      <c r="L119" s="43"/>
      <c r="M119" s="43"/>
      <c r="N119" s="43"/>
      <c r="O119" s="43"/>
      <c r="P119" s="43"/>
      <c r="Q119" s="43"/>
    </row>
    <row r="120" spans="1:17" ht="19.95" customHeight="1" x14ac:dyDescent="0.25">
      <c r="A120" s="44"/>
      <c r="F120" s="42"/>
      <c r="J120" s="66"/>
      <c r="K120" s="43"/>
      <c r="L120" s="43"/>
      <c r="M120" s="43"/>
      <c r="N120" s="43"/>
      <c r="O120" s="43"/>
      <c r="P120" s="43"/>
      <c r="Q120" s="43"/>
    </row>
    <row r="121" spans="1:17" ht="19.95" customHeight="1" x14ac:dyDescent="0.25">
      <c r="A121" s="44"/>
      <c r="F121" s="42"/>
      <c r="J121" s="66"/>
      <c r="K121" s="43"/>
      <c r="L121" s="43"/>
      <c r="M121" s="43"/>
      <c r="N121" s="43"/>
      <c r="O121" s="43"/>
      <c r="P121" s="43"/>
      <c r="Q121" s="43"/>
    </row>
    <row r="122" spans="1:17" ht="19.95" customHeight="1" x14ac:dyDescent="0.25">
      <c r="A122" s="44"/>
      <c r="F122" s="42"/>
      <c r="J122" s="66"/>
      <c r="K122" s="43"/>
      <c r="L122" s="43"/>
      <c r="M122" s="43"/>
      <c r="N122" s="43"/>
      <c r="O122" s="43"/>
      <c r="P122" s="43"/>
      <c r="Q122" s="43"/>
    </row>
    <row r="123" spans="1:17" ht="19.95" customHeight="1" x14ac:dyDescent="0.25">
      <c r="A123" s="44"/>
      <c r="F123" s="42"/>
      <c r="J123" s="66"/>
      <c r="K123" s="43"/>
      <c r="L123" s="43"/>
      <c r="M123" s="43"/>
      <c r="N123" s="43"/>
      <c r="O123" s="43"/>
      <c r="P123" s="43"/>
      <c r="Q123" s="43"/>
    </row>
    <row r="124" spans="1:17" ht="19.95" customHeight="1" x14ac:dyDescent="0.25">
      <c r="A124" s="44"/>
      <c r="F124" s="42"/>
      <c r="J124" s="66"/>
      <c r="K124" s="43"/>
      <c r="L124" s="43"/>
      <c r="M124" s="43"/>
      <c r="N124" s="43"/>
      <c r="O124" s="43"/>
      <c r="P124" s="43"/>
      <c r="Q124" s="43"/>
    </row>
    <row r="125" spans="1:17" ht="19.95" customHeight="1" x14ac:dyDescent="0.25">
      <c r="A125" s="44"/>
      <c r="F125" s="42"/>
      <c r="J125" s="66"/>
      <c r="K125" s="43"/>
      <c r="L125" s="43"/>
      <c r="M125" s="43"/>
      <c r="N125" s="43"/>
      <c r="O125" s="43"/>
      <c r="P125" s="43"/>
      <c r="Q125" s="43"/>
    </row>
    <row r="126" spans="1:17" ht="19.95" customHeight="1" x14ac:dyDescent="0.25">
      <c r="A126" s="44"/>
      <c r="F126" s="42"/>
      <c r="J126" s="66"/>
      <c r="K126" s="43"/>
      <c r="L126" s="43"/>
      <c r="M126" s="43"/>
      <c r="N126" s="43"/>
      <c r="O126" s="43"/>
      <c r="P126" s="43"/>
      <c r="Q126" s="43"/>
    </row>
    <row r="127" spans="1:17" ht="19.95" customHeight="1" x14ac:dyDescent="0.25">
      <c r="A127" s="44"/>
      <c r="F127" s="42"/>
      <c r="J127" s="66"/>
      <c r="K127" s="43"/>
      <c r="L127" s="43"/>
      <c r="M127" s="43"/>
      <c r="N127" s="43"/>
      <c r="O127" s="43"/>
      <c r="P127" s="43"/>
      <c r="Q127" s="43"/>
    </row>
    <row r="128" spans="1:17" ht="19.95" customHeight="1" x14ac:dyDescent="0.25">
      <c r="A128" s="44"/>
      <c r="F128" s="42"/>
      <c r="J128" s="66"/>
      <c r="K128" s="43"/>
      <c r="L128" s="43"/>
      <c r="M128" s="43"/>
      <c r="N128" s="43"/>
      <c r="O128" s="43"/>
      <c r="P128" s="43"/>
      <c r="Q128" s="43"/>
    </row>
    <row r="129" spans="1:17" ht="19.95" customHeight="1" x14ac:dyDescent="0.25">
      <c r="A129" s="44"/>
      <c r="F129" s="42"/>
      <c r="J129" s="66"/>
      <c r="K129" s="43"/>
      <c r="L129" s="43"/>
      <c r="M129" s="43"/>
      <c r="N129" s="43"/>
      <c r="O129" s="43"/>
      <c r="P129" s="43"/>
      <c r="Q129" s="43"/>
    </row>
    <row r="130" spans="1:17" ht="19.95" customHeight="1" x14ac:dyDescent="0.25">
      <c r="A130" s="44"/>
      <c r="F130" s="42"/>
      <c r="J130" s="66"/>
      <c r="K130" s="43"/>
      <c r="L130" s="43"/>
      <c r="M130" s="43"/>
      <c r="N130" s="43"/>
      <c r="O130" s="43"/>
      <c r="P130" s="43"/>
      <c r="Q130" s="43"/>
    </row>
    <row r="131" spans="1:17" ht="19.95" customHeight="1" x14ac:dyDescent="0.25">
      <c r="A131" s="44"/>
      <c r="F131" s="42"/>
      <c r="J131" s="66"/>
      <c r="K131" s="43"/>
      <c r="L131" s="43"/>
      <c r="M131" s="43"/>
      <c r="N131" s="43"/>
      <c r="O131" s="43"/>
      <c r="P131" s="43"/>
      <c r="Q131" s="43"/>
    </row>
    <row r="132" spans="1:17" ht="19.95" customHeight="1" x14ac:dyDescent="0.25">
      <c r="A132" s="44"/>
      <c r="F132" s="42"/>
      <c r="J132" s="66"/>
      <c r="K132" s="43"/>
      <c r="L132" s="43"/>
      <c r="M132" s="43"/>
      <c r="N132" s="43"/>
      <c r="O132" s="43"/>
      <c r="P132" s="43"/>
      <c r="Q132" s="43"/>
    </row>
    <row r="133" spans="1:17" ht="19.95" customHeight="1" x14ac:dyDescent="0.25">
      <c r="A133" s="44"/>
      <c r="F133" s="42"/>
      <c r="J133" s="66"/>
      <c r="K133" s="43"/>
      <c r="L133" s="43"/>
      <c r="M133" s="43"/>
      <c r="N133" s="43"/>
      <c r="O133" s="43"/>
      <c r="P133" s="43"/>
      <c r="Q133" s="43"/>
    </row>
    <row r="134" spans="1:17" ht="19.95" customHeight="1" x14ac:dyDescent="0.25">
      <c r="A134" s="44"/>
      <c r="F134" s="42"/>
      <c r="J134" s="66"/>
      <c r="K134" s="43"/>
      <c r="L134" s="43"/>
      <c r="M134" s="43"/>
      <c r="N134" s="43"/>
      <c r="O134" s="43"/>
      <c r="P134" s="43"/>
      <c r="Q134" s="43"/>
    </row>
    <row r="135" spans="1:17" ht="19.95" customHeight="1" x14ac:dyDescent="0.25">
      <c r="A135" s="44"/>
      <c r="F135" s="42"/>
      <c r="J135" s="66"/>
      <c r="K135" s="43"/>
      <c r="L135" s="43"/>
      <c r="M135" s="43"/>
      <c r="N135" s="43"/>
      <c r="O135" s="43"/>
      <c r="P135" s="43"/>
      <c r="Q135" s="43"/>
    </row>
    <row r="136" spans="1:17" ht="19.95" customHeight="1" x14ac:dyDescent="0.25">
      <c r="A136" s="44"/>
      <c r="F136" s="42"/>
      <c r="J136" s="66"/>
      <c r="K136" s="43"/>
      <c r="L136" s="43"/>
      <c r="M136" s="43"/>
      <c r="N136" s="43"/>
      <c r="O136" s="43"/>
      <c r="P136" s="43"/>
      <c r="Q136" s="43"/>
    </row>
    <row r="137" spans="1:17" ht="19.95" customHeight="1" x14ac:dyDescent="0.25">
      <c r="A137" s="44"/>
      <c r="F137" s="42"/>
      <c r="J137" s="66"/>
      <c r="K137" s="43"/>
      <c r="L137" s="43"/>
      <c r="M137" s="43"/>
      <c r="N137" s="43"/>
      <c r="O137" s="43"/>
      <c r="P137" s="43"/>
      <c r="Q137" s="43"/>
    </row>
    <row r="138" spans="1:17" ht="19.95" customHeight="1" x14ac:dyDescent="0.25">
      <c r="A138" s="44"/>
      <c r="F138" s="42"/>
      <c r="J138" s="66"/>
      <c r="K138" s="43"/>
      <c r="L138" s="43"/>
      <c r="M138" s="43"/>
      <c r="N138" s="43"/>
      <c r="O138" s="43"/>
      <c r="P138" s="43"/>
      <c r="Q138" s="43"/>
    </row>
    <row r="139" spans="1:17" ht="19.95" customHeight="1" x14ac:dyDescent="0.25">
      <c r="A139" s="44"/>
      <c r="F139" s="42"/>
      <c r="J139" s="66"/>
      <c r="K139" s="43"/>
      <c r="L139" s="43"/>
      <c r="M139" s="43"/>
      <c r="N139" s="43"/>
      <c r="O139" s="43"/>
      <c r="P139" s="43"/>
      <c r="Q139" s="43"/>
    </row>
    <row r="140" spans="1:17" ht="19.95" customHeight="1" x14ac:dyDescent="0.25">
      <c r="A140" s="44"/>
      <c r="F140" s="42"/>
      <c r="J140" s="66"/>
      <c r="K140" s="43"/>
      <c r="L140" s="43"/>
      <c r="M140" s="43"/>
      <c r="N140" s="43"/>
      <c r="O140" s="43"/>
      <c r="P140" s="43"/>
      <c r="Q140" s="43"/>
    </row>
    <row r="141" spans="1:17" ht="19.95" customHeight="1" x14ac:dyDescent="0.25">
      <c r="A141" s="44"/>
      <c r="F141" s="42"/>
      <c r="J141" s="66"/>
      <c r="K141" s="43"/>
      <c r="L141" s="43"/>
      <c r="M141" s="43"/>
      <c r="N141" s="43"/>
      <c r="O141" s="43"/>
      <c r="P141" s="43"/>
      <c r="Q141" s="43"/>
    </row>
    <row r="142" spans="1:17" ht="19.95" customHeight="1" x14ac:dyDescent="0.25">
      <c r="A142" s="44"/>
      <c r="F142" s="42"/>
      <c r="J142" s="66"/>
      <c r="K142" s="43"/>
      <c r="L142" s="43"/>
      <c r="M142" s="43"/>
      <c r="N142" s="43"/>
      <c r="O142" s="43"/>
      <c r="P142" s="43"/>
      <c r="Q142" s="43"/>
    </row>
    <row r="143" spans="1:17" ht="19.95" customHeight="1" x14ac:dyDescent="0.25">
      <c r="A143" s="44"/>
      <c r="F143" s="42"/>
      <c r="J143" s="66"/>
      <c r="K143" s="43"/>
      <c r="L143" s="43"/>
      <c r="M143" s="43"/>
      <c r="N143" s="43"/>
      <c r="O143" s="43"/>
      <c r="P143" s="43"/>
      <c r="Q143" s="43"/>
    </row>
    <row r="144" spans="1:17" ht="19.95" customHeight="1" x14ac:dyDescent="0.25">
      <c r="A144" s="44"/>
      <c r="F144" s="42"/>
      <c r="J144" s="66"/>
      <c r="K144" s="43"/>
      <c r="L144" s="43"/>
      <c r="M144" s="43"/>
      <c r="N144" s="43"/>
      <c r="O144" s="43"/>
      <c r="P144" s="43"/>
      <c r="Q144" s="43"/>
    </row>
    <row r="145" spans="1:17" ht="19.95" customHeight="1" x14ac:dyDescent="0.25">
      <c r="A145" s="44"/>
      <c r="F145" s="42"/>
      <c r="J145" s="66"/>
      <c r="K145" s="43"/>
      <c r="L145" s="43"/>
      <c r="M145" s="43"/>
      <c r="N145" s="43"/>
      <c r="O145" s="43"/>
      <c r="P145" s="43"/>
      <c r="Q145" s="43"/>
    </row>
    <row r="146" spans="1:17" ht="19.95" customHeight="1" x14ac:dyDescent="0.25">
      <c r="A146" s="44"/>
      <c r="F146" s="42"/>
      <c r="J146" s="66"/>
      <c r="K146" s="43"/>
      <c r="L146" s="43"/>
      <c r="M146" s="43"/>
      <c r="N146" s="43"/>
      <c r="O146" s="43"/>
      <c r="P146" s="43"/>
      <c r="Q146" s="43"/>
    </row>
    <row r="147" spans="1:17" ht="19.95" customHeight="1" x14ac:dyDescent="0.25">
      <c r="A147" s="44"/>
      <c r="F147" s="42"/>
      <c r="J147" s="66"/>
      <c r="K147" s="43"/>
      <c r="L147" s="43"/>
      <c r="M147" s="43"/>
      <c r="N147" s="43"/>
      <c r="O147" s="43"/>
      <c r="P147" s="43"/>
      <c r="Q147" s="43"/>
    </row>
    <row r="148" spans="1:17" ht="19.95" customHeight="1" x14ac:dyDescent="0.25">
      <c r="A148" s="44"/>
      <c r="F148" s="42"/>
      <c r="J148" s="66"/>
      <c r="K148" s="43"/>
      <c r="L148" s="43"/>
      <c r="M148" s="43"/>
      <c r="N148" s="43"/>
      <c r="O148" s="43"/>
      <c r="P148" s="43"/>
      <c r="Q148" s="43"/>
    </row>
    <row r="149" spans="1:17" ht="19.95" customHeight="1" x14ac:dyDescent="0.25">
      <c r="A149" s="44"/>
      <c r="F149" s="42"/>
      <c r="J149" s="66"/>
      <c r="K149" s="43"/>
      <c r="L149" s="43"/>
      <c r="M149" s="43"/>
      <c r="N149" s="43"/>
      <c r="O149" s="43"/>
      <c r="P149" s="43"/>
      <c r="Q149" s="43"/>
    </row>
    <row r="150" spans="1:17" ht="19.95" customHeight="1" x14ac:dyDescent="0.25">
      <c r="A150" s="44"/>
      <c r="F150" s="42"/>
      <c r="J150" s="66"/>
      <c r="K150" s="43"/>
      <c r="L150" s="43"/>
      <c r="M150" s="43"/>
      <c r="N150" s="43"/>
      <c r="O150" s="43"/>
      <c r="P150" s="43"/>
      <c r="Q150" s="43"/>
    </row>
    <row r="151" spans="1:17" ht="19.95" customHeight="1" x14ac:dyDescent="0.25">
      <c r="A151" s="44"/>
      <c r="F151" s="42"/>
      <c r="J151" s="66"/>
      <c r="K151" s="43"/>
      <c r="L151" s="43"/>
      <c r="M151" s="43"/>
      <c r="N151" s="43"/>
      <c r="O151" s="43"/>
      <c r="P151" s="43"/>
      <c r="Q151" s="43"/>
    </row>
    <row r="152" spans="1:17" ht="19.95" customHeight="1" x14ac:dyDescent="0.25">
      <c r="A152" s="44"/>
      <c r="F152" s="42"/>
      <c r="J152" s="66"/>
      <c r="K152" s="43"/>
      <c r="L152" s="43"/>
      <c r="M152" s="43"/>
      <c r="N152" s="43"/>
      <c r="O152" s="43"/>
      <c r="P152" s="43"/>
      <c r="Q152" s="43"/>
    </row>
    <row r="153" spans="1:17" ht="19.95" customHeight="1" x14ac:dyDescent="0.25">
      <c r="A153" s="44"/>
      <c r="F153" s="42"/>
      <c r="J153" s="66"/>
      <c r="K153" s="43"/>
      <c r="L153" s="43"/>
      <c r="M153" s="43"/>
      <c r="N153" s="43"/>
      <c r="O153" s="43"/>
      <c r="P153" s="43"/>
      <c r="Q153" s="43"/>
    </row>
    <row r="154" spans="1:17" ht="19.95" customHeight="1" x14ac:dyDescent="0.25">
      <c r="A154" s="44"/>
      <c r="F154" s="42"/>
      <c r="J154" s="66"/>
      <c r="K154" s="43"/>
      <c r="L154" s="43"/>
      <c r="M154" s="43"/>
      <c r="N154" s="43"/>
      <c r="O154" s="43"/>
      <c r="P154" s="43"/>
      <c r="Q154" s="43"/>
    </row>
    <row r="155" spans="1:17" ht="19.95" customHeight="1" x14ac:dyDescent="0.25">
      <c r="A155" s="44"/>
      <c r="F155" s="42"/>
      <c r="J155" s="66"/>
      <c r="K155" s="43"/>
      <c r="L155" s="43"/>
      <c r="M155" s="43"/>
      <c r="N155" s="43"/>
      <c r="O155" s="43"/>
      <c r="P155" s="43"/>
      <c r="Q155" s="43"/>
    </row>
    <row r="156" spans="1:17" ht="19.95" customHeight="1" x14ac:dyDescent="0.25">
      <c r="A156" s="44"/>
      <c r="F156" s="42"/>
      <c r="J156" s="66"/>
      <c r="K156" s="43"/>
      <c r="L156" s="43"/>
      <c r="M156" s="43"/>
      <c r="N156" s="43"/>
      <c r="O156" s="43"/>
      <c r="P156" s="43"/>
      <c r="Q156" s="43"/>
    </row>
    <row r="157" spans="1:17" ht="19.95" customHeight="1" x14ac:dyDescent="0.25">
      <c r="A157" s="44"/>
      <c r="F157" s="42"/>
      <c r="J157" s="66"/>
      <c r="K157" s="43"/>
      <c r="L157" s="43"/>
      <c r="M157" s="43"/>
      <c r="N157" s="43"/>
      <c r="O157" s="43"/>
      <c r="P157" s="43"/>
      <c r="Q157" s="43"/>
    </row>
    <row r="158" spans="1:17" ht="19.95" customHeight="1" x14ac:dyDescent="0.25">
      <c r="A158" s="44"/>
      <c r="F158" s="42"/>
      <c r="J158" s="66"/>
      <c r="K158" s="43"/>
      <c r="L158" s="43"/>
      <c r="M158" s="43"/>
      <c r="N158" s="43"/>
      <c r="O158" s="43"/>
      <c r="P158" s="43"/>
      <c r="Q158" s="43"/>
    </row>
    <row r="159" spans="1:17" ht="19.95" customHeight="1" x14ac:dyDescent="0.25">
      <c r="A159" s="44"/>
      <c r="F159" s="42"/>
      <c r="J159" s="66"/>
      <c r="K159" s="43"/>
      <c r="L159" s="43"/>
      <c r="M159" s="43"/>
      <c r="N159" s="43"/>
      <c r="O159" s="43"/>
      <c r="P159" s="43"/>
      <c r="Q159" s="43"/>
    </row>
    <row r="160" spans="1:17" ht="19.95" customHeight="1" x14ac:dyDescent="0.25">
      <c r="A160" s="44"/>
      <c r="F160" s="42"/>
      <c r="J160" s="66"/>
      <c r="K160" s="43"/>
      <c r="L160" s="43"/>
      <c r="M160" s="43"/>
      <c r="N160" s="43"/>
      <c r="O160" s="43"/>
      <c r="P160" s="43"/>
      <c r="Q160" s="43"/>
    </row>
    <row r="161" spans="1:17" ht="19.95" customHeight="1" x14ac:dyDescent="0.25">
      <c r="A161" s="44"/>
      <c r="F161" s="42"/>
      <c r="J161" s="66"/>
      <c r="K161" s="43"/>
      <c r="L161" s="43"/>
      <c r="M161" s="43"/>
      <c r="N161" s="43"/>
      <c r="O161" s="43"/>
      <c r="P161" s="43"/>
      <c r="Q161" s="43"/>
    </row>
    <row r="162" spans="1:17" x14ac:dyDescent="0.25">
      <c r="A162" s="44"/>
      <c r="F162" s="42"/>
      <c r="J162" s="66"/>
      <c r="K162" s="43"/>
      <c r="L162" s="43"/>
      <c r="M162" s="43"/>
      <c r="N162" s="43"/>
      <c r="O162" s="43"/>
      <c r="P162" s="43"/>
      <c r="Q162" s="43"/>
    </row>
    <row r="163" spans="1:17" x14ac:dyDescent="0.25">
      <c r="A163" s="44"/>
      <c r="F163" s="42"/>
      <c r="J163" s="66"/>
      <c r="K163" s="43"/>
      <c r="L163" s="43"/>
      <c r="M163" s="43"/>
      <c r="N163" s="43"/>
      <c r="O163" s="43"/>
      <c r="P163" s="43"/>
      <c r="Q163" s="43"/>
    </row>
    <row r="164" spans="1:17" x14ac:dyDescent="0.25">
      <c r="A164" s="44"/>
      <c r="F164" s="42"/>
      <c r="J164" s="66"/>
      <c r="K164" s="43"/>
      <c r="L164" s="43"/>
      <c r="M164" s="43"/>
      <c r="N164" s="43"/>
      <c r="O164" s="43"/>
      <c r="P164" s="43"/>
      <c r="Q164" s="43"/>
    </row>
    <row r="165" spans="1:17" x14ac:dyDescent="0.25">
      <c r="A165" s="44"/>
      <c r="F165" s="42"/>
      <c r="J165" s="66"/>
      <c r="K165" s="43"/>
      <c r="L165" s="43"/>
      <c r="M165" s="43"/>
      <c r="N165" s="43"/>
      <c r="O165" s="43"/>
      <c r="P165" s="43"/>
      <c r="Q165" s="43"/>
    </row>
    <row r="166" spans="1:17" x14ac:dyDescent="0.25">
      <c r="A166" s="44"/>
      <c r="F166" s="42"/>
      <c r="J166" s="66"/>
      <c r="K166" s="43"/>
      <c r="L166" s="43"/>
      <c r="M166" s="43"/>
      <c r="N166" s="43"/>
      <c r="O166" s="43"/>
      <c r="P166" s="43"/>
      <c r="Q166" s="43"/>
    </row>
    <row r="167" spans="1:17" x14ac:dyDescent="0.25">
      <c r="A167" s="44"/>
      <c r="F167" s="42"/>
      <c r="J167" s="66"/>
      <c r="K167" s="43"/>
      <c r="L167" s="43"/>
      <c r="M167" s="43"/>
      <c r="N167" s="43"/>
      <c r="O167" s="43"/>
      <c r="P167" s="43"/>
      <c r="Q167" s="43"/>
    </row>
    <row r="168" spans="1:17" x14ac:dyDescent="0.25">
      <c r="A168" s="44"/>
      <c r="F168" s="42"/>
      <c r="J168" s="66"/>
      <c r="K168" s="43"/>
      <c r="L168" s="43"/>
      <c r="M168" s="43"/>
      <c r="N168" s="43"/>
      <c r="O168" s="43"/>
      <c r="P168" s="43"/>
      <c r="Q168" s="43"/>
    </row>
    <row r="169" spans="1:17" x14ac:dyDescent="0.25">
      <c r="A169" s="44"/>
      <c r="F169" s="42"/>
      <c r="J169" s="66"/>
      <c r="K169" s="43"/>
      <c r="L169" s="43"/>
      <c r="M169" s="43"/>
      <c r="N169" s="43"/>
      <c r="O169" s="43"/>
      <c r="P169" s="43"/>
      <c r="Q169" s="43"/>
    </row>
    <row r="170" spans="1:17" x14ac:dyDescent="0.25">
      <c r="A170" s="44"/>
      <c r="F170" s="42"/>
      <c r="J170" s="66"/>
      <c r="K170" s="43"/>
      <c r="L170" s="43"/>
      <c r="M170" s="43"/>
      <c r="N170" s="43"/>
      <c r="O170" s="43"/>
      <c r="P170" s="43"/>
      <c r="Q170" s="43"/>
    </row>
    <row r="171" spans="1:17" x14ac:dyDescent="0.25">
      <c r="A171" s="44"/>
      <c r="F171" s="42"/>
      <c r="J171" s="66"/>
      <c r="K171" s="43"/>
      <c r="L171" s="43"/>
      <c r="M171" s="43"/>
      <c r="N171" s="43"/>
      <c r="O171" s="43"/>
      <c r="P171" s="43"/>
      <c r="Q171" s="43"/>
    </row>
    <row r="172" spans="1:17" x14ac:dyDescent="0.25">
      <c r="A172" s="44"/>
      <c r="F172" s="42"/>
      <c r="J172" s="66"/>
      <c r="K172" s="43"/>
      <c r="L172" s="43"/>
      <c r="M172" s="43"/>
      <c r="N172" s="43"/>
      <c r="O172" s="43"/>
      <c r="P172" s="43"/>
      <c r="Q172" s="43"/>
    </row>
    <row r="173" spans="1:17" x14ac:dyDescent="0.25">
      <c r="A173" s="44"/>
      <c r="F173" s="42"/>
      <c r="J173" s="66"/>
      <c r="K173" s="43"/>
      <c r="L173" s="43"/>
      <c r="M173" s="43"/>
      <c r="N173" s="43"/>
      <c r="O173" s="43"/>
      <c r="P173" s="43"/>
      <c r="Q173" s="43"/>
    </row>
    <row r="174" spans="1:17" x14ac:dyDescent="0.25">
      <c r="A174" s="44"/>
      <c r="F174" s="42"/>
      <c r="J174" s="66"/>
      <c r="K174" s="43"/>
      <c r="L174" s="43"/>
      <c r="M174" s="43"/>
      <c r="N174" s="43"/>
      <c r="O174" s="43"/>
      <c r="P174" s="43"/>
      <c r="Q174" s="43"/>
    </row>
    <row r="175" spans="1:17" x14ac:dyDescent="0.25">
      <c r="A175" s="44"/>
      <c r="F175" s="42"/>
      <c r="J175" s="66"/>
      <c r="K175" s="43"/>
      <c r="L175" s="43"/>
      <c r="M175" s="43"/>
      <c r="N175" s="43"/>
      <c r="O175" s="43"/>
      <c r="P175" s="43"/>
      <c r="Q175" s="43"/>
    </row>
    <row r="176" spans="1:17" x14ac:dyDescent="0.25">
      <c r="A176" s="44"/>
      <c r="F176" s="42"/>
      <c r="J176" s="66"/>
      <c r="K176" s="43"/>
      <c r="L176" s="43"/>
      <c r="M176" s="43"/>
      <c r="N176" s="43"/>
      <c r="O176" s="43"/>
      <c r="P176" s="43"/>
      <c r="Q176" s="43"/>
    </row>
    <row r="177" spans="1:17" x14ac:dyDescent="0.25">
      <c r="A177" s="44"/>
      <c r="F177" s="42"/>
      <c r="J177" s="66"/>
      <c r="K177" s="43"/>
      <c r="L177" s="43"/>
      <c r="M177" s="43"/>
      <c r="N177" s="43"/>
      <c r="O177" s="43"/>
      <c r="P177" s="43"/>
      <c r="Q177" s="43"/>
    </row>
    <row r="178" spans="1:17" x14ac:dyDescent="0.25">
      <c r="A178" s="44"/>
      <c r="F178" s="42"/>
      <c r="J178" s="66"/>
      <c r="K178" s="43"/>
      <c r="L178" s="43"/>
      <c r="M178" s="43"/>
      <c r="N178" s="43"/>
      <c r="O178" s="43"/>
      <c r="P178" s="43"/>
      <c r="Q178" s="43"/>
    </row>
    <row r="179" spans="1:17" x14ac:dyDescent="0.25">
      <c r="A179" s="44"/>
      <c r="F179" s="42"/>
      <c r="J179" s="66"/>
      <c r="K179" s="43"/>
      <c r="L179" s="43"/>
      <c r="M179" s="43"/>
      <c r="N179" s="43"/>
      <c r="O179" s="43"/>
      <c r="P179" s="43"/>
      <c r="Q179" s="43"/>
    </row>
    <row r="180" spans="1:17" x14ac:dyDescent="0.25">
      <c r="A180" s="44"/>
      <c r="F180" s="42"/>
      <c r="J180" s="66"/>
      <c r="K180" s="43"/>
      <c r="L180" s="43"/>
      <c r="M180" s="43"/>
      <c r="N180" s="43"/>
      <c r="O180" s="43"/>
      <c r="P180" s="43"/>
      <c r="Q180" s="43"/>
    </row>
    <row r="181" spans="1:17" x14ac:dyDescent="0.25">
      <c r="A181" s="44"/>
      <c r="F181" s="42"/>
      <c r="J181" s="66"/>
      <c r="K181" s="43"/>
      <c r="L181" s="43"/>
      <c r="M181" s="43"/>
      <c r="N181" s="43"/>
      <c r="O181" s="43"/>
      <c r="P181" s="43"/>
      <c r="Q181" s="43"/>
    </row>
    <row r="182" spans="1:17" x14ac:dyDescent="0.25">
      <c r="A182" s="44"/>
      <c r="F182" s="42"/>
      <c r="J182" s="66"/>
      <c r="K182" s="43"/>
      <c r="L182" s="43"/>
      <c r="M182" s="43"/>
      <c r="N182" s="43"/>
      <c r="O182" s="43"/>
      <c r="P182" s="43"/>
      <c r="Q182" s="43"/>
    </row>
    <row r="183" spans="1:17" x14ac:dyDescent="0.25">
      <c r="A183" s="44"/>
      <c r="F183" s="42"/>
      <c r="J183" s="66"/>
      <c r="K183" s="43"/>
      <c r="L183" s="43"/>
      <c r="M183" s="43"/>
      <c r="N183" s="43"/>
      <c r="O183" s="43"/>
      <c r="P183" s="43"/>
      <c r="Q183" s="43"/>
    </row>
    <row r="184" spans="1:17" x14ac:dyDescent="0.25">
      <c r="J184" s="66"/>
      <c r="K184" s="43"/>
      <c r="L184" s="43"/>
      <c r="M184" s="43"/>
      <c r="N184" s="43"/>
      <c r="O184" s="43"/>
      <c r="P184" s="43"/>
      <c r="Q184" s="43"/>
    </row>
    <row r="185" spans="1:17" x14ac:dyDescent="0.25">
      <c r="J185" s="66"/>
      <c r="K185" s="43"/>
      <c r="L185" s="43"/>
      <c r="M185" s="43"/>
      <c r="N185" s="43"/>
      <c r="O185" s="43"/>
      <c r="P185" s="43"/>
      <c r="Q185" s="43"/>
    </row>
    <row r="186" spans="1:17" x14ac:dyDescent="0.25">
      <c r="J186" s="66"/>
      <c r="K186" s="43"/>
      <c r="L186" s="43"/>
      <c r="M186" s="43"/>
      <c r="N186" s="43"/>
      <c r="O186" s="43"/>
      <c r="P186" s="43"/>
      <c r="Q186" s="43"/>
    </row>
    <row r="187" spans="1:17" x14ac:dyDescent="0.25">
      <c r="J187" s="66"/>
      <c r="K187" s="43"/>
      <c r="L187" s="43"/>
      <c r="M187" s="43"/>
      <c r="N187" s="43"/>
      <c r="O187" s="43"/>
      <c r="P187" s="43"/>
      <c r="Q187" s="43"/>
    </row>
    <row r="188" spans="1:17" x14ac:dyDescent="0.25">
      <c r="J188" s="66"/>
      <c r="K188" s="43"/>
      <c r="L188" s="43"/>
      <c r="M188" s="43"/>
      <c r="N188" s="43"/>
      <c r="O188" s="43"/>
      <c r="P188" s="43"/>
      <c r="Q188" s="43"/>
    </row>
    <row r="189" spans="1:17" x14ac:dyDescent="0.25">
      <c r="J189" s="66"/>
      <c r="K189" s="43"/>
      <c r="L189" s="43"/>
      <c r="M189" s="43"/>
      <c r="N189" s="43"/>
      <c r="O189" s="43"/>
      <c r="P189" s="43"/>
      <c r="Q189" s="43"/>
    </row>
    <row r="190" spans="1:17" x14ac:dyDescent="0.25">
      <c r="J190" s="66"/>
      <c r="K190" s="43"/>
      <c r="L190" s="43"/>
      <c r="M190" s="43"/>
      <c r="N190" s="43"/>
      <c r="O190" s="43"/>
      <c r="P190" s="43"/>
      <c r="Q190" s="43"/>
    </row>
    <row r="191" spans="1:17" x14ac:dyDescent="0.25">
      <c r="J191" s="66"/>
      <c r="K191" s="43"/>
      <c r="L191" s="43"/>
      <c r="M191" s="43"/>
      <c r="N191" s="43"/>
      <c r="O191" s="43"/>
      <c r="P191" s="43"/>
      <c r="Q191" s="43"/>
    </row>
    <row r="192" spans="1:17" x14ac:dyDescent="0.25">
      <c r="J192" s="66"/>
      <c r="K192" s="43"/>
      <c r="L192" s="43"/>
      <c r="M192" s="43"/>
      <c r="N192" s="43"/>
      <c r="O192" s="43"/>
      <c r="P192" s="43"/>
      <c r="Q192" s="43"/>
    </row>
    <row r="193" spans="10:17" x14ac:dyDescent="0.25">
      <c r="J193" s="66"/>
      <c r="K193" s="43"/>
      <c r="L193" s="43"/>
      <c r="M193" s="43"/>
      <c r="N193" s="43"/>
      <c r="O193" s="43"/>
      <c r="P193" s="43"/>
      <c r="Q193" s="43"/>
    </row>
    <row r="194" spans="10:17" x14ac:dyDescent="0.25">
      <c r="J194" s="66"/>
      <c r="K194" s="43"/>
      <c r="L194" s="43"/>
      <c r="M194" s="43"/>
      <c r="N194" s="43"/>
      <c r="O194" s="43"/>
      <c r="P194" s="43"/>
      <c r="Q194" s="43"/>
    </row>
    <row r="195" spans="10:17" x14ac:dyDescent="0.25">
      <c r="J195" s="66"/>
      <c r="K195" s="43"/>
      <c r="L195" s="43"/>
      <c r="M195" s="43"/>
      <c r="N195" s="43"/>
      <c r="O195" s="43"/>
      <c r="P195" s="43"/>
      <c r="Q195" s="43"/>
    </row>
    <row r="196" spans="10:17" x14ac:dyDescent="0.25">
      <c r="J196" s="66"/>
      <c r="K196" s="43"/>
      <c r="L196" s="43"/>
      <c r="M196" s="43"/>
      <c r="N196" s="43"/>
      <c r="O196" s="43"/>
      <c r="P196" s="43"/>
      <c r="Q196" s="43"/>
    </row>
    <row r="197" spans="10:17" x14ac:dyDescent="0.25">
      <c r="J197" s="66"/>
      <c r="K197" s="43"/>
      <c r="L197" s="43"/>
      <c r="M197" s="43"/>
      <c r="N197" s="43"/>
      <c r="O197" s="43"/>
      <c r="P197" s="43"/>
      <c r="Q197" s="43"/>
    </row>
    <row r="198" spans="10:17" x14ac:dyDescent="0.25">
      <c r="J198" s="66"/>
      <c r="K198" s="43"/>
      <c r="L198" s="43"/>
      <c r="M198" s="43"/>
      <c r="N198" s="43"/>
      <c r="O198" s="43"/>
      <c r="P198" s="43"/>
      <c r="Q198" s="43"/>
    </row>
    <row r="199" spans="10:17" x14ac:dyDescent="0.25">
      <c r="J199" s="67"/>
      <c r="K199" s="43"/>
      <c r="L199" s="43"/>
      <c r="M199" s="43"/>
      <c r="N199" s="43"/>
      <c r="O199" s="43"/>
      <c r="P199" s="43"/>
      <c r="Q199" s="43"/>
    </row>
    <row r="200" spans="10:17" x14ac:dyDescent="0.25">
      <c r="J200" s="66"/>
      <c r="K200" s="43"/>
      <c r="L200" s="43"/>
      <c r="M200" s="43"/>
      <c r="N200" s="43"/>
      <c r="O200" s="43"/>
      <c r="P200" s="43"/>
      <c r="Q200" s="43"/>
    </row>
    <row r="201" spans="10:17" x14ac:dyDescent="0.25">
      <c r="J201" s="66"/>
      <c r="K201" s="43"/>
      <c r="L201" s="43"/>
      <c r="M201" s="43"/>
      <c r="N201" s="43"/>
      <c r="O201" s="43"/>
      <c r="P201" s="43"/>
      <c r="Q201" s="43"/>
    </row>
    <row r="202" spans="10:17" x14ac:dyDescent="0.25">
      <c r="J202" s="66"/>
      <c r="K202" s="43"/>
      <c r="L202" s="43"/>
      <c r="M202" s="43"/>
      <c r="N202" s="43"/>
      <c r="O202" s="43"/>
      <c r="P202" s="43"/>
      <c r="Q202" s="43"/>
    </row>
    <row r="203" spans="10:17" x14ac:dyDescent="0.25">
      <c r="J203" s="66"/>
      <c r="K203" s="43"/>
      <c r="L203" s="43"/>
      <c r="M203" s="43"/>
      <c r="N203" s="43"/>
      <c r="O203" s="43"/>
      <c r="P203" s="43"/>
      <c r="Q203" s="43"/>
    </row>
    <row r="204" spans="10:17" x14ac:dyDescent="0.25">
      <c r="J204" s="66"/>
      <c r="K204" s="43"/>
      <c r="L204" s="43"/>
      <c r="M204" s="43"/>
      <c r="N204" s="43"/>
      <c r="O204" s="43"/>
      <c r="P204" s="43"/>
      <c r="Q204" s="43"/>
    </row>
    <row r="205" spans="10:17" x14ac:dyDescent="0.25">
      <c r="J205" s="66"/>
      <c r="K205" s="43"/>
      <c r="L205" s="43"/>
      <c r="M205" s="43"/>
      <c r="N205" s="43"/>
      <c r="O205" s="43"/>
      <c r="P205" s="43"/>
      <c r="Q205" s="43"/>
    </row>
    <row r="206" spans="10:17" x14ac:dyDescent="0.25">
      <c r="J206" s="66"/>
      <c r="K206" s="43"/>
      <c r="L206" s="43"/>
      <c r="M206" s="43"/>
      <c r="N206" s="43"/>
      <c r="O206" s="43"/>
      <c r="P206" s="43"/>
      <c r="Q206" s="43"/>
    </row>
    <row r="207" spans="10:17" x14ac:dyDescent="0.25">
      <c r="J207" s="66"/>
      <c r="K207" s="43"/>
      <c r="L207" s="43"/>
      <c r="M207" s="43"/>
      <c r="N207" s="43"/>
      <c r="O207" s="43"/>
      <c r="P207" s="43"/>
      <c r="Q207" s="43"/>
    </row>
    <row r="208" spans="10:17" x14ac:dyDescent="0.25">
      <c r="J208" s="66"/>
      <c r="K208" s="43"/>
      <c r="L208" s="43"/>
      <c r="M208" s="43"/>
      <c r="N208" s="43"/>
      <c r="O208" s="43"/>
      <c r="P208" s="43"/>
      <c r="Q208" s="43"/>
    </row>
    <row r="209" spans="10:17" x14ac:dyDescent="0.25">
      <c r="J209" s="66"/>
      <c r="K209" s="43"/>
      <c r="L209" s="43"/>
      <c r="M209" s="43"/>
      <c r="N209" s="43"/>
      <c r="O209" s="43"/>
      <c r="P209" s="43"/>
      <c r="Q209" s="43"/>
    </row>
    <row r="210" spans="10:17" x14ac:dyDescent="0.25">
      <c r="J210" s="66"/>
      <c r="K210" s="43"/>
      <c r="L210" s="43"/>
      <c r="M210" s="43"/>
      <c r="N210" s="43"/>
      <c r="O210" s="43"/>
      <c r="P210" s="43"/>
      <c r="Q210" s="43"/>
    </row>
    <row r="211" spans="10:17" x14ac:dyDescent="0.25">
      <c r="J211" s="66"/>
      <c r="K211" s="43"/>
      <c r="L211" s="43"/>
      <c r="M211" s="43"/>
      <c r="N211" s="43"/>
      <c r="O211" s="43"/>
      <c r="P211" s="43"/>
      <c r="Q211" s="43"/>
    </row>
    <row r="212" spans="10:17" x14ac:dyDescent="0.25">
      <c r="J212" s="66"/>
      <c r="K212" s="43"/>
      <c r="L212" s="43"/>
      <c r="M212" s="43"/>
      <c r="N212" s="43"/>
      <c r="O212" s="43"/>
      <c r="P212" s="43"/>
      <c r="Q212" s="43"/>
    </row>
    <row r="213" spans="10:17" x14ac:dyDescent="0.25">
      <c r="J213" s="66"/>
      <c r="K213" s="43"/>
      <c r="L213" s="43"/>
      <c r="M213" s="43"/>
      <c r="N213" s="43"/>
      <c r="O213" s="43"/>
      <c r="P213" s="43"/>
      <c r="Q213" s="43"/>
    </row>
    <row r="214" spans="10:17" x14ac:dyDescent="0.25">
      <c r="J214" s="66"/>
      <c r="K214" s="43"/>
      <c r="L214" s="43"/>
      <c r="M214" s="43"/>
      <c r="N214" s="43"/>
      <c r="O214" s="43"/>
      <c r="P214" s="43"/>
      <c r="Q214" s="43"/>
    </row>
    <row r="215" spans="10:17" x14ac:dyDescent="0.25">
      <c r="J215" s="66"/>
      <c r="K215" s="43"/>
      <c r="L215" s="43"/>
      <c r="M215" s="43"/>
      <c r="N215" s="43"/>
      <c r="O215" s="43"/>
      <c r="P215" s="43"/>
      <c r="Q215" s="43"/>
    </row>
    <row r="216" spans="10:17" x14ac:dyDescent="0.25">
      <c r="J216" s="66"/>
      <c r="K216" s="43"/>
      <c r="L216" s="43"/>
      <c r="M216" s="43"/>
      <c r="N216" s="43"/>
      <c r="O216" s="43"/>
      <c r="P216" s="43"/>
      <c r="Q216" s="43"/>
    </row>
    <row r="217" spans="10:17" x14ac:dyDescent="0.25">
      <c r="J217" s="66"/>
      <c r="K217" s="43"/>
      <c r="L217" s="43"/>
      <c r="M217" s="43"/>
      <c r="N217" s="43"/>
      <c r="O217" s="43"/>
      <c r="P217" s="43"/>
      <c r="Q217" s="43"/>
    </row>
    <row r="218" spans="10:17" x14ac:dyDescent="0.25">
      <c r="J218" s="66"/>
      <c r="K218" s="43"/>
      <c r="L218" s="43"/>
      <c r="M218" s="43"/>
      <c r="N218" s="43"/>
      <c r="O218" s="43"/>
      <c r="P218" s="43"/>
      <c r="Q218" s="43"/>
    </row>
    <row r="219" spans="10:17" x14ac:dyDescent="0.25">
      <c r="J219" s="66"/>
      <c r="K219" s="43"/>
      <c r="L219" s="43"/>
      <c r="M219" s="43"/>
      <c r="N219" s="43"/>
      <c r="O219" s="43"/>
      <c r="P219" s="43"/>
      <c r="Q219" s="43"/>
    </row>
    <row r="220" spans="10:17" x14ac:dyDescent="0.25">
      <c r="J220" s="66"/>
      <c r="K220" s="43"/>
      <c r="L220" s="43"/>
      <c r="M220" s="43"/>
      <c r="N220" s="43"/>
      <c r="O220" s="43"/>
      <c r="P220" s="43"/>
      <c r="Q220" s="43"/>
    </row>
    <row r="221" spans="10:17" x14ac:dyDescent="0.25">
      <c r="J221" s="66"/>
      <c r="K221" s="43"/>
      <c r="L221" s="43"/>
      <c r="M221" s="43"/>
      <c r="N221" s="43"/>
      <c r="O221" s="43"/>
      <c r="P221" s="43"/>
      <c r="Q221" s="43"/>
    </row>
    <row r="222" spans="10:17" x14ac:dyDescent="0.25">
      <c r="J222" s="66"/>
      <c r="K222" s="43"/>
      <c r="L222" s="43"/>
      <c r="M222" s="43"/>
      <c r="N222" s="43"/>
      <c r="O222" s="43"/>
      <c r="P222" s="43"/>
      <c r="Q222" s="43"/>
    </row>
    <row r="223" spans="10:17" x14ac:dyDescent="0.25">
      <c r="J223" s="66"/>
      <c r="K223" s="43"/>
      <c r="L223" s="43"/>
      <c r="M223" s="43"/>
      <c r="N223" s="43"/>
      <c r="O223" s="43"/>
      <c r="P223" s="43"/>
      <c r="Q223" s="43"/>
    </row>
    <row r="224" spans="10:17" x14ac:dyDescent="0.25">
      <c r="J224" s="66"/>
      <c r="K224" s="43"/>
      <c r="L224" s="43"/>
      <c r="M224" s="43"/>
      <c r="N224" s="43"/>
      <c r="O224" s="43"/>
      <c r="P224" s="43"/>
      <c r="Q224" s="43"/>
    </row>
    <row r="225" spans="10:17" x14ac:dyDescent="0.25">
      <c r="J225" s="66"/>
      <c r="K225" s="43"/>
      <c r="L225" s="43"/>
      <c r="M225" s="43"/>
      <c r="N225" s="43"/>
      <c r="O225" s="43"/>
      <c r="P225" s="43"/>
      <c r="Q225" s="43"/>
    </row>
    <row r="226" spans="10:17" x14ac:dyDescent="0.25">
      <c r="J226" s="66"/>
      <c r="K226" s="43"/>
      <c r="L226" s="43"/>
      <c r="M226" s="43"/>
      <c r="N226" s="43"/>
      <c r="O226" s="43"/>
      <c r="P226" s="43"/>
      <c r="Q226" s="43"/>
    </row>
    <row r="227" spans="10:17" x14ac:dyDescent="0.25">
      <c r="J227" s="66"/>
      <c r="K227" s="43"/>
      <c r="L227" s="43"/>
      <c r="M227" s="43"/>
      <c r="N227" s="43"/>
      <c r="O227" s="43"/>
      <c r="P227" s="43"/>
      <c r="Q227" s="43"/>
    </row>
    <row r="228" spans="10:17" x14ac:dyDescent="0.25">
      <c r="J228" s="66"/>
      <c r="K228" s="43"/>
      <c r="L228" s="43"/>
      <c r="M228" s="43"/>
      <c r="N228" s="43"/>
      <c r="O228" s="43"/>
      <c r="P228" s="43"/>
      <c r="Q228" s="43"/>
    </row>
    <row r="229" spans="10:17" x14ac:dyDescent="0.25">
      <c r="J229" s="66"/>
      <c r="K229" s="43"/>
      <c r="L229" s="43"/>
      <c r="M229" s="43"/>
      <c r="N229" s="43"/>
      <c r="O229" s="43"/>
      <c r="P229" s="43"/>
      <c r="Q229" s="43"/>
    </row>
    <row r="230" spans="10:17" x14ac:dyDescent="0.25">
      <c r="J230" s="66"/>
      <c r="K230" s="43"/>
      <c r="L230" s="43"/>
      <c r="M230" s="43"/>
      <c r="N230" s="43"/>
      <c r="O230" s="43"/>
      <c r="P230" s="43"/>
      <c r="Q230" s="43"/>
    </row>
    <row r="231" spans="10:17" x14ac:dyDescent="0.25">
      <c r="J231" s="66"/>
      <c r="K231" s="43"/>
      <c r="L231" s="43"/>
      <c r="M231" s="43"/>
      <c r="N231" s="43"/>
      <c r="O231" s="43"/>
      <c r="P231" s="43"/>
      <c r="Q231" s="43"/>
    </row>
    <row r="232" spans="10:17" x14ac:dyDescent="0.25">
      <c r="J232" s="66"/>
      <c r="K232" s="43"/>
      <c r="L232" s="43"/>
      <c r="M232" s="43"/>
      <c r="N232" s="43"/>
      <c r="O232" s="43"/>
      <c r="P232" s="43"/>
      <c r="Q232" s="43"/>
    </row>
    <row r="233" spans="10:17" x14ac:dyDescent="0.25">
      <c r="J233" s="66"/>
      <c r="K233" s="43"/>
      <c r="L233" s="43"/>
      <c r="M233" s="43"/>
      <c r="N233" s="43"/>
      <c r="O233" s="43"/>
      <c r="P233" s="43"/>
      <c r="Q233" s="43"/>
    </row>
    <row r="234" spans="10:17" x14ac:dyDescent="0.25">
      <c r="J234" s="66"/>
      <c r="K234" s="43"/>
      <c r="L234" s="43"/>
      <c r="M234" s="43"/>
      <c r="N234" s="43"/>
      <c r="O234" s="43"/>
      <c r="P234" s="43"/>
      <c r="Q234" s="43"/>
    </row>
    <row r="235" spans="10:17" x14ac:dyDescent="0.25">
      <c r="J235" s="66"/>
      <c r="K235" s="43"/>
      <c r="L235" s="43"/>
      <c r="M235" s="43"/>
      <c r="N235" s="43"/>
      <c r="O235" s="43"/>
      <c r="P235" s="43"/>
      <c r="Q235" s="43"/>
    </row>
    <row r="236" spans="10:17" x14ac:dyDescent="0.25">
      <c r="J236" s="66"/>
      <c r="K236" s="43"/>
      <c r="L236" s="43"/>
      <c r="M236" s="43"/>
      <c r="N236" s="43"/>
      <c r="O236" s="43"/>
      <c r="P236" s="43"/>
      <c r="Q236" s="43"/>
    </row>
    <row r="237" spans="10:17" x14ac:dyDescent="0.25">
      <c r="J237" s="66"/>
      <c r="K237" s="43"/>
      <c r="L237" s="43"/>
      <c r="M237" s="43"/>
      <c r="N237" s="43"/>
      <c r="O237" s="43"/>
      <c r="P237" s="43"/>
      <c r="Q237" s="43"/>
    </row>
    <row r="238" spans="10:17" x14ac:dyDescent="0.25">
      <c r="J238" s="66"/>
      <c r="K238" s="43"/>
      <c r="L238" s="43"/>
      <c r="M238" s="43"/>
      <c r="N238" s="43"/>
      <c r="O238" s="43"/>
      <c r="P238" s="43"/>
      <c r="Q238" s="43"/>
    </row>
    <row r="239" spans="10:17" x14ac:dyDescent="0.25">
      <c r="J239" s="66"/>
      <c r="K239" s="43"/>
      <c r="L239" s="43"/>
      <c r="M239" s="43"/>
      <c r="N239" s="43"/>
      <c r="O239" s="43"/>
      <c r="P239" s="43"/>
      <c r="Q239" s="43"/>
    </row>
    <row r="240" spans="10:17" x14ac:dyDescent="0.25">
      <c r="J240" s="66"/>
      <c r="K240" s="43"/>
      <c r="L240" s="43"/>
      <c r="M240" s="43"/>
      <c r="N240" s="43"/>
      <c r="O240" s="43"/>
      <c r="P240" s="43"/>
      <c r="Q240" s="43"/>
    </row>
    <row r="241" spans="10:17" x14ac:dyDescent="0.25">
      <c r="J241" s="66"/>
      <c r="K241" s="43"/>
      <c r="L241" s="43"/>
      <c r="M241" s="43"/>
      <c r="N241" s="43"/>
      <c r="O241" s="43"/>
      <c r="P241" s="43"/>
      <c r="Q241" s="43"/>
    </row>
    <row r="242" spans="10:17" x14ac:dyDescent="0.25">
      <c r="J242" s="66"/>
      <c r="K242" s="43"/>
      <c r="L242" s="43"/>
      <c r="M242" s="43"/>
      <c r="N242" s="43"/>
      <c r="O242" s="43"/>
      <c r="P242" s="43"/>
      <c r="Q242" s="43"/>
    </row>
    <row r="243" spans="10:17" x14ac:dyDescent="0.25">
      <c r="J243" s="66"/>
      <c r="K243" s="43"/>
      <c r="L243" s="43"/>
      <c r="M243" s="43"/>
      <c r="N243" s="43"/>
      <c r="O243" s="43"/>
      <c r="P243" s="43"/>
      <c r="Q243" s="43"/>
    </row>
    <row r="244" spans="10:17" x14ac:dyDescent="0.25">
      <c r="J244" s="66"/>
      <c r="K244" s="43"/>
      <c r="L244" s="43"/>
      <c r="M244" s="43"/>
      <c r="N244" s="43"/>
      <c r="O244" s="43"/>
      <c r="P244" s="43"/>
      <c r="Q244" s="43"/>
    </row>
    <row r="245" spans="10:17" x14ac:dyDescent="0.25">
      <c r="J245" s="66"/>
      <c r="K245" s="43"/>
      <c r="L245" s="43"/>
      <c r="M245" s="43"/>
      <c r="N245" s="43"/>
      <c r="O245" s="43"/>
      <c r="P245" s="43"/>
      <c r="Q245" s="43"/>
    </row>
    <row r="246" spans="10:17" x14ac:dyDescent="0.25">
      <c r="J246" s="66"/>
      <c r="K246" s="43"/>
      <c r="L246" s="43"/>
      <c r="M246" s="43"/>
      <c r="N246" s="43"/>
      <c r="O246" s="43"/>
      <c r="P246" s="43"/>
      <c r="Q246" s="43"/>
    </row>
    <row r="247" spans="10:17" x14ac:dyDescent="0.25">
      <c r="J247" s="66"/>
      <c r="K247" s="43"/>
      <c r="L247" s="43"/>
      <c r="M247" s="43"/>
      <c r="N247" s="43"/>
      <c r="O247" s="43"/>
      <c r="P247" s="43"/>
      <c r="Q247" s="43"/>
    </row>
    <row r="248" spans="10:17" x14ac:dyDescent="0.25">
      <c r="J248" s="66"/>
      <c r="K248" s="43"/>
      <c r="L248" s="43"/>
      <c r="M248" s="43"/>
      <c r="N248" s="43"/>
      <c r="O248" s="43"/>
      <c r="P248" s="43"/>
      <c r="Q248" s="43"/>
    </row>
    <row r="249" spans="10:17" x14ac:dyDescent="0.25">
      <c r="J249" s="66"/>
      <c r="K249" s="43"/>
      <c r="L249" s="43"/>
      <c r="M249" s="43"/>
      <c r="N249" s="43"/>
      <c r="O249" s="43"/>
      <c r="P249" s="43"/>
      <c r="Q249" s="43"/>
    </row>
    <row r="250" spans="10:17" x14ac:dyDescent="0.25">
      <c r="J250" s="66"/>
      <c r="K250" s="43"/>
      <c r="L250" s="43"/>
      <c r="M250" s="43"/>
      <c r="N250" s="43"/>
      <c r="O250" s="43"/>
      <c r="P250" s="43"/>
      <c r="Q250" s="43"/>
    </row>
    <row r="251" spans="10:17" x14ac:dyDescent="0.25">
      <c r="J251" s="66"/>
      <c r="K251" s="43"/>
      <c r="L251" s="43"/>
      <c r="M251" s="43"/>
      <c r="N251" s="43"/>
      <c r="O251" s="43"/>
      <c r="P251" s="43"/>
      <c r="Q251" s="43"/>
    </row>
    <row r="252" spans="10:17" x14ac:dyDescent="0.25">
      <c r="J252" s="66"/>
      <c r="K252" s="43"/>
      <c r="L252" s="43"/>
      <c r="M252" s="43"/>
      <c r="N252" s="43"/>
      <c r="O252" s="43"/>
      <c r="P252" s="43"/>
      <c r="Q252" s="43"/>
    </row>
    <row r="253" spans="10:17" x14ac:dyDescent="0.25">
      <c r="J253" s="66"/>
      <c r="K253" s="43"/>
      <c r="L253" s="43"/>
      <c r="M253" s="43"/>
      <c r="N253" s="43"/>
      <c r="O253" s="43"/>
      <c r="P253" s="43"/>
      <c r="Q253" s="43"/>
    </row>
    <row r="254" spans="10:17" x14ac:dyDescent="0.25">
      <c r="J254" s="66"/>
      <c r="K254" s="43"/>
      <c r="L254" s="43"/>
      <c r="M254" s="43"/>
      <c r="N254" s="43"/>
      <c r="O254" s="43"/>
      <c r="P254" s="43"/>
      <c r="Q254" s="43"/>
    </row>
    <row r="255" spans="10:17" x14ac:dyDescent="0.25">
      <c r="J255" s="66"/>
      <c r="K255" s="43"/>
      <c r="L255" s="43"/>
      <c r="M255" s="43"/>
      <c r="N255" s="43"/>
      <c r="O255" s="43"/>
      <c r="P255" s="43"/>
      <c r="Q255" s="43"/>
    </row>
    <row r="256" spans="10:17" x14ac:dyDescent="0.25">
      <c r="J256" s="66"/>
      <c r="K256" s="43"/>
      <c r="L256" s="43"/>
      <c r="M256" s="43"/>
      <c r="N256" s="43"/>
      <c r="O256" s="43"/>
      <c r="P256" s="43"/>
      <c r="Q256" s="43"/>
    </row>
    <row r="257" spans="10:17" x14ac:dyDescent="0.25">
      <c r="J257" s="66"/>
      <c r="K257" s="43"/>
      <c r="L257" s="43"/>
      <c r="M257" s="43"/>
      <c r="N257" s="43"/>
      <c r="O257" s="43"/>
      <c r="P257" s="43"/>
      <c r="Q257" s="43"/>
    </row>
    <row r="258" spans="10:17" x14ac:dyDescent="0.25">
      <c r="J258" s="66"/>
      <c r="K258" s="43"/>
      <c r="L258" s="43"/>
      <c r="M258" s="43"/>
      <c r="N258" s="43"/>
      <c r="O258" s="43"/>
      <c r="P258" s="43"/>
      <c r="Q258" s="43"/>
    </row>
    <row r="259" spans="10:17" x14ac:dyDescent="0.25">
      <c r="J259" s="66"/>
      <c r="K259" s="43"/>
      <c r="L259" s="43"/>
      <c r="M259" s="43"/>
      <c r="N259" s="43"/>
      <c r="O259" s="43"/>
      <c r="P259" s="43"/>
      <c r="Q259" s="43"/>
    </row>
    <row r="260" spans="10:17" x14ac:dyDescent="0.25">
      <c r="J260" s="66"/>
      <c r="K260" s="43"/>
      <c r="L260" s="43"/>
      <c r="M260" s="43"/>
      <c r="N260" s="43"/>
      <c r="O260" s="43"/>
      <c r="P260" s="43"/>
      <c r="Q260" s="43"/>
    </row>
    <row r="261" spans="10:17" x14ac:dyDescent="0.25">
      <c r="J261" s="66"/>
      <c r="K261" s="43"/>
      <c r="L261" s="43"/>
      <c r="M261" s="43"/>
      <c r="N261" s="43"/>
      <c r="O261" s="43"/>
      <c r="P261" s="43"/>
      <c r="Q261" s="43"/>
    </row>
    <row r="262" spans="10:17" x14ac:dyDescent="0.25">
      <c r="J262" s="66"/>
      <c r="K262" s="43"/>
      <c r="L262" s="43"/>
      <c r="M262" s="43"/>
      <c r="N262" s="43"/>
      <c r="O262" s="43"/>
      <c r="P262" s="43"/>
      <c r="Q262" s="43"/>
    </row>
    <row r="263" spans="10:17" x14ac:dyDescent="0.25">
      <c r="J263" s="66"/>
      <c r="K263" s="43"/>
      <c r="L263" s="43"/>
      <c r="M263" s="43"/>
      <c r="N263" s="43"/>
      <c r="O263" s="43"/>
      <c r="P263" s="43"/>
      <c r="Q263" s="43"/>
    </row>
    <row r="264" spans="10:17" x14ac:dyDescent="0.25">
      <c r="J264" s="66"/>
      <c r="K264" s="43"/>
      <c r="L264" s="43"/>
      <c r="M264" s="43"/>
      <c r="N264" s="43"/>
      <c r="O264" s="43"/>
      <c r="P264" s="43"/>
      <c r="Q264" s="43"/>
    </row>
    <row r="265" spans="10:17" x14ac:dyDescent="0.25">
      <c r="J265" s="66"/>
      <c r="K265" s="43"/>
      <c r="L265" s="43"/>
      <c r="M265" s="43"/>
      <c r="N265" s="43"/>
      <c r="O265" s="43"/>
      <c r="P265" s="43"/>
      <c r="Q265" s="43"/>
    </row>
    <row r="266" spans="10:17" x14ac:dyDescent="0.25">
      <c r="J266" s="66"/>
      <c r="K266" s="43"/>
      <c r="L266" s="43"/>
      <c r="M266" s="43"/>
      <c r="N266" s="43"/>
      <c r="O266" s="43"/>
      <c r="P266" s="43"/>
      <c r="Q266" s="43"/>
    </row>
    <row r="267" spans="10:17" x14ac:dyDescent="0.25">
      <c r="J267" s="66"/>
      <c r="K267" s="43"/>
      <c r="L267" s="43"/>
      <c r="M267" s="43"/>
      <c r="N267" s="43"/>
      <c r="O267" s="43"/>
      <c r="P267" s="43"/>
      <c r="Q267" s="43"/>
    </row>
    <row r="268" spans="10:17" x14ac:dyDescent="0.25">
      <c r="J268" s="66"/>
      <c r="K268" s="43"/>
      <c r="L268" s="43"/>
      <c r="M268" s="43"/>
      <c r="N268" s="43"/>
      <c r="O268" s="43"/>
      <c r="P268" s="43"/>
      <c r="Q268" s="43"/>
    </row>
    <row r="269" spans="10:17" x14ac:dyDescent="0.25">
      <c r="J269" s="66"/>
      <c r="K269" s="43"/>
      <c r="L269" s="43"/>
      <c r="M269" s="43"/>
      <c r="N269" s="43"/>
      <c r="O269" s="43"/>
      <c r="P269" s="43"/>
      <c r="Q269" s="43"/>
    </row>
    <row r="270" spans="10:17" x14ac:dyDescent="0.25">
      <c r="J270" s="66"/>
      <c r="K270" s="43"/>
      <c r="L270" s="43"/>
      <c r="M270" s="43"/>
      <c r="N270" s="43"/>
      <c r="O270" s="43"/>
      <c r="P270" s="43"/>
      <c r="Q270" s="43"/>
    </row>
    <row r="271" spans="10:17" x14ac:dyDescent="0.25">
      <c r="J271" s="66"/>
      <c r="K271" s="43"/>
      <c r="L271" s="43"/>
      <c r="M271" s="43"/>
      <c r="N271" s="43"/>
      <c r="O271" s="43"/>
      <c r="P271" s="43"/>
      <c r="Q271" s="43"/>
    </row>
    <row r="272" spans="10:17" x14ac:dyDescent="0.25">
      <c r="J272" s="66"/>
      <c r="K272" s="43"/>
      <c r="L272" s="43"/>
      <c r="M272" s="43"/>
      <c r="N272" s="43"/>
      <c r="O272" s="43"/>
      <c r="P272" s="43"/>
      <c r="Q272" s="43"/>
    </row>
    <row r="273" spans="10:17" x14ac:dyDescent="0.25">
      <c r="J273" s="66"/>
      <c r="K273" s="43"/>
      <c r="L273" s="43"/>
      <c r="M273" s="43"/>
      <c r="N273" s="43"/>
      <c r="O273" s="43"/>
      <c r="P273" s="43"/>
      <c r="Q273" s="43"/>
    </row>
    <row r="274" spans="10:17" x14ac:dyDescent="0.25">
      <c r="J274" s="66"/>
      <c r="K274" s="43"/>
      <c r="L274" s="43"/>
      <c r="M274" s="43"/>
      <c r="N274" s="43"/>
      <c r="O274" s="43"/>
      <c r="P274" s="43"/>
      <c r="Q274" s="43"/>
    </row>
    <row r="275" spans="10:17" x14ac:dyDescent="0.25">
      <c r="J275" s="66"/>
      <c r="K275" s="43"/>
      <c r="L275" s="43"/>
      <c r="M275" s="43"/>
      <c r="N275" s="43"/>
      <c r="O275" s="43"/>
      <c r="P275" s="43"/>
      <c r="Q275" s="43"/>
    </row>
    <row r="276" spans="10:17" x14ac:dyDescent="0.25">
      <c r="J276" s="66"/>
      <c r="K276" s="43"/>
      <c r="L276" s="43"/>
      <c r="M276" s="43"/>
      <c r="N276" s="43"/>
      <c r="O276" s="43"/>
      <c r="P276" s="43"/>
      <c r="Q276" s="43"/>
    </row>
    <row r="277" spans="10:17" x14ac:dyDescent="0.25">
      <c r="J277" s="66"/>
      <c r="K277" s="43"/>
      <c r="L277" s="43"/>
      <c r="M277" s="43"/>
      <c r="N277" s="43"/>
      <c r="O277" s="43"/>
      <c r="P277" s="43"/>
      <c r="Q277" s="43"/>
    </row>
    <row r="278" spans="10:17" x14ac:dyDescent="0.25">
      <c r="J278" s="66"/>
      <c r="K278" s="43"/>
      <c r="L278" s="43"/>
      <c r="M278" s="43"/>
      <c r="N278" s="43"/>
      <c r="O278" s="43"/>
      <c r="P278" s="43"/>
      <c r="Q278" s="43"/>
    </row>
    <row r="279" spans="10:17" x14ac:dyDescent="0.25">
      <c r="J279" s="66"/>
      <c r="K279" s="43"/>
      <c r="L279" s="43"/>
      <c r="M279" s="43"/>
      <c r="N279" s="43"/>
      <c r="O279" s="43"/>
      <c r="P279" s="43"/>
      <c r="Q279" s="43"/>
    </row>
    <row r="280" spans="10:17" x14ac:dyDescent="0.25">
      <c r="J280" s="66"/>
      <c r="K280" s="43"/>
      <c r="L280" s="43"/>
      <c r="M280" s="43"/>
      <c r="N280" s="43"/>
      <c r="O280" s="43"/>
      <c r="P280" s="43"/>
      <c r="Q280" s="43"/>
    </row>
    <row r="281" spans="10:17" x14ac:dyDescent="0.25">
      <c r="J281" s="66"/>
      <c r="K281" s="43"/>
      <c r="L281" s="43"/>
      <c r="M281" s="43"/>
      <c r="N281" s="43"/>
      <c r="O281" s="43"/>
      <c r="P281" s="43"/>
      <c r="Q281" s="43"/>
    </row>
    <row r="282" spans="10:17" x14ac:dyDescent="0.25">
      <c r="J282" s="66"/>
      <c r="K282" s="43"/>
      <c r="L282" s="43"/>
      <c r="M282" s="43"/>
      <c r="N282" s="43"/>
      <c r="O282" s="43"/>
      <c r="P282" s="43"/>
      <c r="Q282" s="43"/>
    </row>
    <row r="283" spans="10:17" x14ac:dyDescent="0.25">
      <c r="J283" s="66"/>
      <c r="K283" s="43"/>
      <c r="L283" s="43"/>
      <c r="M283" s="43"/>
      <c r="N283" s="43"/>
      <c r="O283" s="43"/>
      <c r="P283" s="43"/>
      <c r="Q283" s="43"/>
    </row>
    <row r="284" spans="10:17" x14ac:dyDescent="0.25">
      <c r="J284" s="66"/>
      <c r="K284" s="43"/>
      <c r="L284" s="43"/>
      <c r="M284" s="43"/>
      <c r="N284" s="43"/>
      <c r="O284" s="43"/>
      <c r="P284" s="43"/>
      <c r="Q284" s="43"/>
    </row>
    <row r="285" spans="10:17" x14ac:dyDescent="0.25">
      <c r="J285" s="66"/>
      <c r="K285" s="43"/>
      <c r="L285" s="43"/>
      <c r="M285" s="43"/>
      <c r="N285" s="43"/>
      <c r="O285" s="43"/>
      <c r="P285" s="43"/>
      <c r="Q285" s="43"/>
    </row>
    <row r="286" spans="10:17" x14ac:dyDescent="0.25">
      <c r="J286" s="66"/>
      <c r="K286" s="43"/>
      <c r="L286" s="43"/>
      <c r="M286" s="43"/>
      <c r="N286" s="43"/>
      <c r="O286" s="43"/>
      <c r="P286" s="43"/>
      <c r="Q286" s="43"/>
    </row>
    <row r="287" spans="10:17" x14ac:dyDescent="0.25">
      <c r="J287" s="66"/>
      <c r="K287" s="43"/>
      <c r="L287" s="43"/>
      <c r="M287" s="43"/>
      <c r="N287" s="43"/>
      <c r="O287" s="43"/>
      <c r="P287" s="43"/>
      <c r="Q287" s="43"/>
    </row>
    <row r="288" spans="10:17" x14ac:dyDescent="0.25">
      <c r="J288" s="66"/>
      <c r="K288" s="43"/>
      <c r="L288" s="43"/>
      <c r="M288" s="43"/>
      <c r="N288" s="43"/>
      <c r="O288" s="43"/>
      <c r="P288" s="43"/>
      <c r="Q288" s="43"/>
    </row>
    <row r="289" spans="10:17" x14ac:dyDescent="0.25">
      <c r="J289" s="66"/>
      <c r="K289" s="43"/>
      <c r="L289" s="43"/>
      <c r="M289" s="43"/>
      <c r="N289" s="43"/>
      <c r="O289" s="43"/>
      <c r="P289" s="43"/>
      <c r="Q289" s="43"/>
    </row>
    <row r="290" spans="10:17" x14ac:dyDescent="0.25">
      <c r="J290" s="66"/>
      <c r="K290" s="43"/>
      <c r="L290" s="43"/>
      <c r="M290" s="43"/>
      <c r="N290" s="43"/>
      <c r="O290" s="43"/>
      <c r="P290" s="43"/>
      <c r="Q290" s="43"/>
    </row>
    <row r="291" spans="10:17" x14ac:dyDescent="0.25">
      <c r="J291" s="66"/>
      <c r="K291" s="43"/>
      <c r="L291" s="43"/>
      <c r="M291" s="43"/>
      <c r="N291" s="43"/>
      <c r="O291" s="43"/>
      <c r="P291" s="43"/>
      <c r="Q291" s="43"/>
    </row>
    <row r="292" spans="10:17" x14ac:dyDescent="0.25">
      <c r="J292" s="66"/>
      <c r="K292" s="43"/>
      <c r="L292" s="43"/>
      <c r="M292" s="43"/>
      <c r="N292" s="43"/>
      <c r="O292" s="43"/>
      <c r="P292" s="43"/>
      <c r="Q292" s="43"/>
    </row>
    <row r="293" spans="10:17" x14ac:dyDescent="0.25">
      <c r="J293" s="66"/>
      <c r="K293" s="43"/>
      <c r="L293" s="43"/>
      <c r="M293" s="43"/>
      <c r="N293" s="43"/>
      <c r="O293" s="43"/>
      <c r="P293" s="43"/>
      <c r="Q293" s="43"/>
    </row>
    <row r="294" spans="10:17" x14ac:dyDescent="0.25">
      <c r="J294" s="66"/>
      <c r="K294" s="43"/>
      <c r="L294" s="43"/>
      <c r="M294" s="43"/>
      <c r="N294" s="43"/>
      <c r="O294" s="43"/>
      <c r="P294" s="43"/>
      <c r="Q294" s="43"/>
    </row>
    <row r="295" spans="10:17" x14ac:dyDescent="0.25">
      <c r="J295" s="66"/>
      <c r="K295" s="43"/>
      <c r="L295" s="43"/>
      <c r="M295" s="43"/>
      <c r="N295" s="43"/>
      <c r="O295" s="43"/>
      <c r="P295" s="43"/>
      <c r="Q295" s="43"/>
    </row>
    <row r="296" spans="10:17" x14ac:dyDescent="0.25">
      <c r="J296" s="66"/>
      <c r="K296" s="43"/>
      <c r="L296" s="43"/>
      <c r="M296" s="43"/>
      <c r="N296" s="43"/>
      <c r="O296" s="43"/>
      <c r="P296" s="43"/>
      <c r="Q296" s="43"/>
    </row>
    <row r="297" spans="10:17" x14ac:dyDescent="0.25">
      <c r="J297" s="66"/>
      <c r="K297" s="43"/>
      <c r="L297" s="43"/>
      <c r="M297" s="43"/>
      <c r="N297" s="43"/>
      <c r="O297" s="43"/>
      <c r="P297" s="43"/>
      <c r="Q297" s="43"/>
    </row>
    <row r="298" spans="10:17" x14ac:dyDescent="0.25">
      <c r="J298" s="66"/>
      <c r="K298" s="43"/>
      <c r="L298" s="43"/>
      <c r="M298" s="43"/>
      <c r="N298" s="43"/>
      <c r="O298" s="43"/>
      <c r="P298" s="43"/>
      <c r="Q298" s="43"/>
    </row>
    <row r="299" spans="10:17" x14ac:dyDescent="0.25">
      <c r="J299" s="66"/>
      <c r="K299" s="43"/>
      <c r="L299" s="43"/>
      <c r="M299" s="43"/>
      <c r="N299" s="43"/>
      <c r="O299" s="43"/>
      <c r="P299" s="43"/>
      <c r="Q299" s="43"/>
    </row>
    <row r="300" spans="10:17" x14ac:dyDescent="0.25">
      <c r="J300" s="66"/>
      <c r="K300" s="43"/>
      <c r="L300" s="43"/>
      <c r="M300" s="43"/>
      <c r="N300" s="43"/>
      <c r="O300" s="43"/>
      <c r="P300" s="43"/>
      <c r="Q300" s="43"/>
    </row>
    <row r="301" spans="10:17" x14ac:dyDescent="0.25">
      <c r="J301" s="66"/>
      <c r="K301" s="43"/>
      <c r="L301" s="43"/>
      <c r="M301" s="43"/>
      <c r="N301" s="43"/>
      <c r="O301" s="43"/>
      <c r="P301" s="43"/>
      <c r="Q301" s="43"/>
    </row>
    <row r="302" spans="10:17" x14ac:dyDescent="0.25">
      <c r="J302" s="66"/>
      <c r="K302" s="43"/>
      <c r="L302" s="43"/>
      <c r="M302" s="43"/>
      <c r="N302" s="43"/>
      <c r="O302" s="43"/>
      <c r="P302" s="43"/>
      <c r="Q302" s="43"/>
    </row>
    <row r="303" spans="10:17" x14ac:dyDescent="0.25">
      <c r="J303" s="66"/>
      <c r="K303" s="43"/>
      <c r="L303" s="43"/>
      <c r="M303" s="43"/>
      <c r="N303" s="43"/>
      <c r="O303" s="43"/>
      <c r="P303" s="43"/>
      <c r="Q303" s="43"/>
    </row>
    <row r="304" spans="10:17" x14ac:dyDescent="0.25">
      <c r="J304" s="66"/>
      <c r="K304" s="43"/>
      <c r="L304" s="43"/>
      <c r="M304" s="43"/>
      <c r="N304" s="43"/>
      <c r="O304" s="43"/>
      <c r="P304" s="43"/>
      <c r="Q304" s="43"/>
    </row>
    <row r="305" spans="10:17" x14ac:dyDescent="0.25">
      <c r="J305" s="66"/>
      <c r="K305" s="43"/>
      <c r="L305" s="43"/>
      <c r="M305" s="43"/>
      <c r="N305" s="43"/>
      <c r="O305" s="43"/>
      <c r="P305" s="43"/>
      <c r="Q305" s="43"/>
    </row>
    <row r="306" spans="10:17" x14ac:dyDescent="0.25">
      <c r="J306" s="66"/>
      <c r="K306" s="43"/>
      <c r="L306" s="43"/>
      <c r="M306" s="43"/>
      <c r="N306" s="43"/>
      <c r="O306" s="43"/>
      <c r="P306" s="43"/>
      <c r="Q306" s="43"/>
    </row>
    <row r="307" spans="10:17" x14ac:dyDescent="0.25">
      <c r="J307" s="66"/>
      <c r="K307" s="43"/>
      <c r="L307" s="43"/>
      <c r="M307" s="43"/>
      <c r="N307" s="43"/>
      <c r="O307" s="43"/>
      <c r="P307" s="43"/>
      <c r="Q307" s="43"/>
    </row>
    <row r="308" spans="10:17" x14ac:dyDescent="0.25">
      <c r="J308" s="66"/>
      <c r="K308" s="43"/>
      <c r="L308" s="43"/>
      <c r="M308" s="43"/>
      <c r="N308" s="43"/>
      <c r="O308" s="43"/>
      <c r="P308" s="43"/>
      <c r="Q308" s="43"/>
    </row>
    <row r="309" spans="10:17" x14ac:dyDescent="0.25">
      <c r="J309" s="66"/>
      <c r="K309" s="43"/>
      <c r="L309" s="43"/>
      <c r="M309" s="43"/>
      <c r="N309" s="43"/>
      <c r="O309" s="43"/>
      <c r="P309" s="43"/>
      <c r="Q309" s="43"/>
    </row>
    <row r="310" spans="10:17" x14ac:dyDescent="0.25">
      <c r="J310" s="66"/>
      <c r="K310" s="43"/>
      <c r="L310" s="43"/>
      <c r="M310" s="43"/>
      <c r="N310" s="43"/>
      <c r="O310" s="43"/>
      <c r="P310" s="43"/>
      <c r="Q310" s="43"/>
    </row>
    <row r="311" spans="10:17" x14ac:dyDescent="0.25">
      <c r="J311" s="66"/>
      <c r="K311" s="43"/>
      <c r="L311" s="43"/>
      <c r="M311" s="43"/>
      <c r="N311" s="43"/>
      <c r="O311" s="43"/>
      <c r="P311" s="43"/>
      <c r="Q311" s="43"/>
    </row>
    <row r="312" spans="10:17" x14ac:dyDescent="0.25">
      <c r="J312" s="66"/>
      <c r="K312" s="43"/>
      <c r="L312" s="43"/>
      <c r="M312" s="43"/>
      <c r="N312" s="43"/>
      <c r="O312" s="43"/>
      <c r="P312" s="43"/>
      <c r="Q312" s="43"/>
    </row>
    <row r="313" spans="10:17" x14ac:dyDescent="0.25">
      <c r="J313" s="66"/>
      <c r="K313" s="43"/>
      <c r="L313" s="43"/>
      <c r="M313" s="43"/>
      <c r="N313" s="43"/>
      <c r="O313" s="43"/>
      <c r="P313" s="43"/>
      <c r="Q313" s="43"/>
    </row>
    <row r="314" spans="10:17" x14ac:dyDescent="0.25">
      <c r="J314" s="66"/>
      <c r="K314" s="43"/>
      <c r="L314" s="43"/>
      <c r="M314" s="43"/>
      <c r="N314" s="43"/>
      <c r="O314" s="43"/>
      <c r="P314" s="43"/>
      <c r="Q314" s="43"/>
    </row>
    <row r="315" spans="10:17" x14ac:dyDescent="0.25">
      <c r="J315" s="66"/>
    </row>
    <row r="316" spans="10:17" x14ac:dyDescent="0.25">
      <c r="J316" s="66"/>
    </row>
    <row r="317" spans="10:17" x14ac:dyDescent="0.25">
      <c r="J317" s="66"/>
    </row>
    <row r="318" spans="10:17" x14ac:dyDescent="0.25">
      <c r="J318" s="66"/>
    </row>
    <row r="319" spans="10:17" x14ac:dyDescent="0.25">
      <c r="J319" s="66"/>
    </row>
    <row r="320" spans="10:17" x14ac:dyDescent="0.25">
      <c r="J320" s="66"/>
    </row>
    <row r="321" spans="10:10" x14ac:dyDescent="0.25">
      <c r="J321" s="66"/>
    </row>
    <row r="322" spans="10:10" x14ac:dyDescent="0.25">
      <c r="J322" s="66"/>
    </row>
    <row r="323" spans="10:10" x14ac:dyDescent="0.25">
      <c r="J323" s="66"/>
    </row>
    <row r="324" spans="10:10" x14ac:dyDescent="0.25">
      <c r="J324" s="66"/>
    </row>
    <row r="325" spans="10:10" x14ac:dyDescent="0.25">
      <c r="J325" s="66"/>
    </row>
    <row r="326" spans="10:10" x14ac:dyDescent="0.25">
      <c r="J326" s="66"/>
    </row>
    <row r="327" spans="10:10" x14ac:dyDescent="0.25">
      <c r="J327" s="66"/>
    </row>
    <row r="328" spans="10:10" x14ac:dyDescent="0.25">
      <c r="J328" s="66"/>
    </row>
    <row r="329" spans="10:10" x14ac:dyDescent="0.25">
      <c r="J329" s="66"/>
    </row>
    <row r="330" spans="10:10" x14ac:dyDescent="0.25">
      <c r="J330" s="66"/>
    </row>
    <row r="331" spans="10:10" x14ac:dyDescent="0.25">
      <c r="J331" s="66"/>
    </row>
    <row r="332" spans="10:10" x14ac:dyDescent="0.25">
      <c r="J332" s="66"/>
    </row>
    <row r="333" spans="10:10" x14ac:dyDescent="0.25">
      <c r="J333" s="66"/>
    </row>
    <row r="334" spans="10:10" x14ac:dyDescent="0.25">
      <c r="J334" s="66"/>
    </row>
    <row r="335" spans="10:10" x14ac:dyDescent="0.25">
      <c r="J335" s="66"/>
    </row>
    <row r="336" spans="10:10" x14ac:dyDescent="0.25">
      <c r="J336" s="66"/>
    </row>
    <row r="337" spans="6:10" x14ac:dyDescent="0.25">
      <c r="J337" s="66"/>
    </row>
    <row r="338" spans="6:10" x14ac:dyDescent="0.25">
      <c r="J338" s="66"/>
    </row>
    <row r="339" spans="6:10" x14ac:dyDescent="0.25">
      <c r="J339" s="66"/>
    </row>
    <row r="340" spans="6:10" x14ac:dyDescent="0.25">
      <c r="J340" s="66"/>
    </row>
    <row r="341" spans="6:10" x14ac:dyDescent="0.25">
      <c r="J341" s="66"/>
    </row>
    <row r="342" spans="6:10" x14ac:dyDescent="0.25">
      <c r="J342" s="66"/>
    </row>
    <row r="343" spans="6:10" x14ac:dyDescent="0.25">
      <c r="J343" s="66"/>
    </row>
    <row r="344" spans="6:10" x14ac:dyDescent="0.25">
      <c r="J344" s="66"/>
    </row>
    <row r="345" spans="6:10" x14ac:dyDescent="0.25">
      <c r="J345" s="66"/>
    </row>
    <row r="346" spans="6:10" x14ac:dyDescent="0.25">
      <c r="J346" s="66"/>
    </row>
    <row r="347" spans="6:10" x14ac:dyDescent="0.25">
      <c r="J347" s="66"/>
    </row>
    <row r="348" spans="6:10" x14ac:dyDescent="0.25">
      <c r="J348" s="66"/>
    </row>
    <row r="349" spans="6:10" x14ac:dyDescent="0.25">
      <c r="J349" s="66"/>
    </row>
    <row r="350" spans="6:10" x14ac:dyDescent="0.25">
      <c r="J350" s="66"/>
    </row>
    <row r="351" spans="6:10" x14ac:dyDescent="0.25">
      <c r="F351" s="42"/>
      <c r="J351" s="66"/>
    </row>
    <row r="352" spans="6:10" x14ac:dyDescent="0.25">
      <c r="F352" s="42"/>
      <c r="J352" s="66"/>
    </row>
    <row r="353" spans="6:10" x14ac:dyDescent="0.25">
      <c r="F353" s="42"/>
      <c r="J353" s="66"/>
    </row>
    <row r="354" spans="6:10" x14ac:dyDescent="0.25">
      <c r="F354" s="42"/>
      <c r="J354" s="66"/>
    </row>
    <row r="355" spans="6:10" x14ac:dyDescent="0.25">
      <c r="F355" s="42"/>
      <c r="J355" s="66"/>
    </row>
    <row r="356" spans="6:10" x14ac:dyDescent="0.25">
      <c r="F356" s="42"/>
      <c r="J356" s="66"/>
    </row>
    <row r="357" spans="6:10" x14ac:dyDescent="0.25">
      <c r="F357" s="42"/>
      <c r="J357" s="66"/>
    </row>
    <row r="358" spans="6:10" x14ac:dyDescent="0.25">
      <c r="F358" s="42"/>
      <c r="J358" s="66"/>
    </row>
    <row r="359" spans="6:10" x14ac:dyDescent="0.25">
      <c r="F359" s="42"/>
      <c r="J359" s="66"/>
    </row>
    <row r="360" spans="6:10" x14ac:dyDescent="0.25">
      <c r="F360" s="42"/>
      <c r="J360" s="66"/>
    </row>
    <row r="361" spans="6:10" x14ac:dyDescent="0.25">
      <c r="F361" s="42"/>
      <c r="J361" s="66"/>
    </row>
    <row r="362" spans="6:10" x14ac:dyDescent="0.25">
      <c r="F362" s="42"/>
      <c r="J362" s="66"/>
    </row>
    <row r="363" spans="6:10" x14ac:dyDescent="0.25">
      <c r="F363" s="42"/>
      <c r="J363" s="66"/>
    </row>
    <row r="364" spans="6:10" x14ac:dyDescent="0.25">
      <c r="F364" s="42"/>
      <c r="J364" s="66"/>
    </row>
    <row r="365" spans="6:10" x14ac:dyDescent="0.25">
      <c r="F365" s="42"/>
      <c r="J365" s="66"/>
    </row>
    <row r="366" spans="6:10" x14ac:dyDescent="0.25">
      <c r="F366" s="42"/>
      <c r="J366" s="66"/>
    </row>
    <row r="367" spans="6:10" x14ac:dyDescent="0.25">
      <c r="F367" s="42"/>
      <c r="J367" s="66"/>
    </row>
    <row r="368" spans="6:10" x14ac:dyDescent="0.25">
      <c r="F368" s="42"/>
      <c r="J368" s="66"/>
    </row>
    <row r="369" spans="6:10" x14ac:dyDescent="0.25">
      <c r="F369" s="42"/>
      <c r="J369" s="66"/>
    </row>
    <row r="370" spans="6:10" x14ac:dyDescent="0.25">
      <c r="F370" s="42"/>
      <c r="J370" s="66"/>
    </row>
    <row r="371" spans="6:10" x14ac:dyDescent="0.25">
      <c r="F371" s="42"/>
      <c r="J371" s="66"/>
    </row>
    <row r="372" spans="6:10" x14ac:dyDescent="0.25">
      <c r="F372" s="42"/>
      <c r="J372" s="66"/>
    </row>
    <row r="373" spans="6:10" x14ac:dyDescent="0.25">
      <c r="F373" s="42"/>
      <c r="J373" s="66"/>
    </row>
    <row r="374" spans="6:10" x14ac:dyDescent="0.25">
      <c r="F374" s="42"/>
      <c r="J374" s="66"/>
    </row>
    <row r="375" spans="6:10" x14ac:dyDescent="0.25">
      <c r="F375" s="42"/>
      <c r="J375" s="66"/>
    </row>
    <row r="376" spans="6:10" x14ac:dyDescent="0.25">
      <c r="F376" s="42"/>
      <c r="J376" s="66"/>
    </row>
    <row r="377" spans="6:10" x14ac:dyDescent="0.25">
      <c r="F377" s="42"/>
      <c r="J377" s="66"/>
    </row>
    <row r="378" spans="6:10" x14ac:dyDescent="0.25">
      <c r="F378" s="42"/>
      <c r="J378" s="66"/>
    </row>
    <row r="379" spans="6:10" x14ac:dyDescent="0.25">
      <c r="F379" s="42"/>
      <c r="J379" s="66"/>
    </row>
    <row r="380" spans="6:10" x14ac:dyDescent="0.25">
      <c r="F380" s="42"/>
      <c r="J380" s="66"/>
    </row>
    <row r="381" spans="6:10" x14ac:dyDescent="0.25">
      <c r="F381" s="42"/>
      <c r="J381" s="66"/>
    </row>
    <row r="382" spans="6:10" x14ac:dyDescent="0.25">
      <c r="F382" s="42"/>
      <c r="J382" s="66"/>
    </row>
    <row r="383" spans="6:10" x14ac:dyDescent="0.25">
      <c r="F383" s="42"/>
      <c r="J383" s="66"/>
    </row>
    <row r="384" spans="6:10" x14ac:dyDescent="0.25">
      <c r="F384" s="42"/>
      <c r="J384" s="66"/>
    </row>
    <row r="385" spans="6:10" x14ac:dyDescent="0.25">
      <c r="F385" s="42"/>
      <c r="J385" s="66"/>
    </row>
    <row r="386" spans="6:10" x14ac:dyDescent="0.25">
      <c r="F386" s="42"/>
      <c r="J386" s="66"/>
    </row>
    <row r="387" spans="6:10" x14ac:dyDescent="0.25">
      <c r="F387" s="42"/>
      <c r="J387" s="66"/>
    </row>
    <row r="388" spans="6:10" x14ac:dyDescent="0.25">
      <c r="F388" s="42"/>
      <c r="J388" s="66"/>
    </row>
    <row r="389" spans="6:10" x14ac:dyDescent="0.25">
      <c r="F389" s="42"/>
      <c r="J389" s="66"/>
    </row>
    <row r="390" spans="6:10" x14ac:dyDescent="0.25">
      <c r="F390" s="42"/>
      <c r="J390" s="66"/>
    </row>
    <row r="391" spans="6:10" x14ac:dyDescent="0.25">
      <c r="F391" s="42"/>
      <c r="J391" s="66"/>
    </row>
    <row r="392" spans="6:10" x14ac:dyDescent="0.25">
      <c r="F392" s="42"/>
      <c r="J392" s="66"/>
    </row>
    <row r="393" spans="6:10" x14ac:dyDescent="0.25">
      <c r="F393" s="42"/>
      <c r="J393" s="66"/>
    </row>
    <row r="394" spans="6:10" x14ac:dyDescent="0.25">
      <c r="F394" s="42"/>
      <c r="J394" s="66"/>
    </row>
    <row r="395" spans="6:10" x14ac:dyDescent="0.25">
      <c r="F395" s="42"/>
      <c r="J395" s="66"/>
    </row>
    <row r="396" spans="6:10" x14ac:dyDescent="0.25">
      <c r="F396" s="42"/>
      <c r="J396" s="66"/>
    </row>
    <row r="397" spans="6:10" x14ac:dyDescent="0.25">
      <c r="F397" s="42"/>
      <c r="J397" s="66"/>
    </row>
    <row r="398" spans="6:10" x14ac:dyDescent="0.25">
      <c r="F398" s="42"/>
      <c r="J398" s="66"/>
    </row>
    <row r="399" spans="6:10" x14ac:dyDescent="0.25">
      <c r="F399" s="42"/>
      <c r="J399" s="66"/>
    </row>
    <row r="400" spans="6:10" x14ac:dyDescent="0.25">
      <c r="F400" s="42"/>
      <c r="J400" s="66"/>
    </row>
    <row r="401" spans="6:10" x14ac:dyDescent="0.25">
      <c r="F401" s="42"/>
      <c r="J401" s="66"/>
    </row>
    <row r="402" spans="6:10" x14ac:dyDescent="0.25">
      <c r="F402" s="42"/>
      <c r="J402" s="66"/>
    </row>
    <row r="403" spans="6:10" x14ac:dyDescent="0.25">
      <c r="F403" s="42"/>
      <c r="J403" s="66"/>
    </row>
    <row r="404" spans="6:10" x14ac:dyDescent="0.25">
      <c r="F404" s="42"/>
      <c r="J404" s="66"/>
    </row>
    <row r="405" spans="6:10" x14ac:dyDescent="0.25">
      <c r="F405" s="42"/>
      <c r="J405" s="66"/>
    </row>
    <row r="406" spans="6:10" x14ac:dyDescent="0.25">
      <c r="F406" s="42"/>
      <c r="J406" s="66"/>
    </row>
    <row r="407" spans="6:10" x14ac:dyDescent="0.25">
      <c r="F407" s="42"/>
      <c r="J407" s="66"/>
    </row>
    <row r="408" spans="6:10" x14ac:dyDescent="0.25">
      <c r="F408" s="42"/>
      <c r="J408" s="66"/>
    </row>
    <row r="409" spans="6:10" x14ac:dyDescent="0.25">
      <c r="F409" s="42"/>
      <c r="J409" s="66"/>
    </row>
    <row r="410" spans="6:10" x14ac:dyDescent="0.25">
      <c r="F410" s="42"/>
      <c r="J410" s="66"/>
    </row>
    <row r="411" spans="6:10" x14ac:dyDescent="0.25">
      <c r="F411" s="42"/>
      <c r="J411" s="66"/>
    </row>
    <row r="412" spans="6:10" x14ac:dyDescent="0.25">
      <c r="F412" s="42"/>
      <c r="J412" s="66"/>
    </row>
    <row r="413" spans="6:10" x14ac:dyDescent="0.25">
      <c r="F413" s="42"/>
      <c r="J413" s="66"/>
    </row>
    <row r="414" spans="6:10" x14ac:dyDescent="0.25">
      <c r="F414" s="42"/>
      <c r="J414" s="66"/>
    </row>
    <row r="415" spans="6:10" x14ac:dyDescent="0.25">
      <c r="F415" s="42"/>
      <c r="J415" s="66"/>
    </row>
    <row r="416" spans="6:10" x14ac:dyDescent="0.25">
      <c r="F416" s="42"/>
      <c r="J416" s="66"/>
    </row>
    <row r="417" spans="6:10" x14ac:dyDescent="0.25">
      <c r="F417" s="42"/>
      <c r="J417" s="66"/>
    </row>
    <row r="418" spans="6:10" x14ac:dyDescent="0.25">
      <c r="F418" s="42"/>
      <c r="J418" s="66"/>
    </row>
    <row r="419" spans="6:10" x14ac:dyDescent="0.25">
      <c r="F419" s="42"/>
      <c r="J419" s="66"/>
    </row>
    <row r="420" spans="6:10" x14ac:dyDescent="0.25">
      <c r="F420" s="42"/>
      <c r="J420" s="66"/>
    </row>
    <row r="421" spans="6:10" x14ac:dyDescent="0.25">
      <c r="F421" s="42"/>
      <c r="J421" s="66"/>
    </row>
    <row r="422" spans="6:10" x14ac:dyDescent="0.25">
      <c r="F422" s="42"/>
      <c r="J422" s="66"/>
    </row>
    <row r="423" spans="6:10" x14ac:dyDescent="0.25">
      <c r="F423" s="42"/>
      <c r="J423" s="66"/>
    </row>
    <row r="424" spans="6:10" x14ac:dyDescent="0.25">
      <c r="F424" s="42"/>
      <c r="J424" s="66"/>
    </row>
    <row r="425" spans="6:10" x14ac:dyDescent="0.25">
      <c r="F425" s="42"/>
      <c r="J425" s="66"/>
    </row>
    <row r="426" spans="6:10" x14ac:dyDescent="0.25">
      <c r="F426" s="42"/>
      <c r="J426" s="66"/>
    </row>
    <row r="427" spans="6:10" x14ac:dyDescent="0.25">
      <c r="F427" s="42"/>
      <c r="J427" s="66"/>
    </row>
    <row r="428" spans="6:10" x14ac:dyDescent="0.25">
      <c r="F428" s="42"/>
      <c r="J428" s="66"/>
    </row>
    <row r="429" spans="6:10" x14ac:dyDescent="0.25">
      <c r="F429" s="42"/>
      <c r="J429" s="66"/>
    </row>
    <row r="430" spans="6:10" x14ac:dyDescent="0.25">
      <c r="F430" s="42"/>
      <c r="J430" s="66"/>
    </row>
    <row r="431" spans="6:10" x14ac:dyDescent="0.25">
      <c r="F431" s="42"/>
      <c r="J431" s="66"/>
    </row>
    <row r="432" spans="6:10" x14ac:dyDescent="0.25">
      <c r="F432" s="42"/>
      <c r="J432" s="66"/>
    </row>
    <row r="433" spans="6:10" x14ac:dyDescent="0.25">
      <c r="F433" s="42"/>
      <c r="J433" s="66"/>
    </row>
    <row r="434" spans="6:10" x14ac:dyDescent="0.25">
      <c r="F434" s="42"/>
      <c r="J434" s="66"/>
    </row>
    <row r="435" spans="6:10" x14ac:dyDescent="0.25">
      <c r="F435" s="42"/>
      <c r="J435" s="66"/>
    </row>
    <row r="436" spans="6:10" x14ac:dyDescent="0.25">
      <c r="F436" s="42"/>
      <c r="J436" s="66"/>
    </row>
    <row r="437" spans="6:10" x14ac:dyDescent="0.25">
      <c r="F437" s="42"/>
      <c r="J437" s="66"/>
    </row>
    <row r="438" spans="6:10" x14ac:dyDescent="0.25">
      <c r="F438" s="42"/>
      <c r="J438" s="66"/>
    </row>
    <row r="439" spans="6:10" x14ac:dyDescent="0.25">
      <c r="F439" s="42"/>
      <c r="J439" s="66"/>
    </row>
    <row r="440" spans="6:10" x14ac:dyDescent="0.25">
      <c r="F440" s="42"/>
      <c r="J440" s="66"/>
    </row>
    <row r="441" spans="6:10" x14ac:dyDescent="0.25">
      <c r="F441" s="42"/>
      <c r="J441" s="66"/>
    </row>
    <row r="442" spans="6:10" x14ac:dyDescent="0.25">
      <c r="F442" s="42"/>
      <c r="J442" s="66"/>
    </row>
    <row r="443" spans="6:10" x14ac:dyDescent="0.25">
      <c r="F443" s="42"/>
      <c r="J443" s="66"/>
    </row>
    <row r="444" spans="6:10" x14ac:dyDescent="0.25">
      <c r="F444" s="42"/>
      <c r="J444" s="66"/>
    </row>
    <row r="445" spans="6:10" x14ac:dyDescent="0.25">
      <c r="F445" s="42"/>
      <c r="J445" s="66"/>
    </row>
    <row r="446" spans="6:10" x14ac:dyDescent="0.25">
      <c r="F446" s="42"/>
      <c r="J446" s="66"/>
    </row>
    <row r="447" spans="6:10" x14ac:dyDescent="0.25">
      <c r="F447" s="42"/>
      <c r="J447" s="66"/>
    </row>
    <row r="448" spans="6:10" x14ac:dyDescent="0.25">
      <c r="F448" s="42"/>
      <c r="J448" s="66"/>
    </row>
    <row r="449" spans="6:10" x14ac:dyDescent="0.25">
      <c r="F449" s="42"/>
      <c r="J449" s="66"/>
    </row>
    <row r="450" spans="6:10" x14ac:dyDescent="0.25">
      <c r="F450" s="42"/>
      <c r="J450" s="66"/>
    </row>
    <row r="451" spans="6:10" x14ac:dyDescent="0.25">
      <c r="F451" s="42"/>
      <c r="J451" s="66"/>
    </row>
    <row r="452" spans="6:10" x14ac:dyDescent="0.25">
      <c r="F452" s="42"/>
      <c r="J452" s="66"/>
    </row>
    <row r="453" spans="6:10" x14ac:dyDescent="0.25">
      <c r="F453" s="42"/>
      <c r="J453" s="66"/>
    </row>
    <row r="454" spans="6:10" x14ac:dyDescent="0.25">
      <c r="F454" s="42"/>
      <c r="J454" s="66"/>
    </row>
    <row r="455" spans="6:10" x14ac:dyDescent="0.25">
      <c r="F455" s="42"/>
      <c r="J455" s="66"/>
    </row>
    <row r="456" spans="6:10" x14ac:dyDescent="0.25">
      <c r="F456" s="42"/>
      <c r="J456" s="66"/>
    </row>
    <row r="457" spans="6:10" x14ac:dyDescent="0.25">
      <c r="F457" s="42"/>
      <c r="J457" s="66"/>
    </row>
    <row r="458" spans="6:10" x14ac:dyDescent="0.25">
      <c r="F458" s="42"/>
      <c r="J458" s="66"/>
    </row>
    <row r="459" spans="6:10" x14ac:dyDescent="0.25">
      <c r="F459" s="42"/>
      <c r="J459" s="66"/>
    </row>
    <row r="460" spans="6:10" x14ac:dyDescent="0.25">
      <c r="F460" s="42"/>
      <c r="J460" s="66"/>
    </row>
    <row r="461" spans="6:10" x14ac:dyDescent="0.25">
      <c r="F461" s="42"/>
      <c r="J461" s="66"/>
    </row>
    <row r="462" spans="6:10" x14ac:dyDescent="0.25">
      <c r="F462" s="42"/>
      <c r="J462" s="66"/>
    </row>
    <row r="463" spans="6:10" x14ac:dyDescent="0.25">
      <c r="F463" s="42"/>
      <c r="J463" s="66"/>
    </row>
    <row r="464" spans="6:10" x14ac:dyDescent="0.25">
      <c r="F464" s="42"/>
      <c r="J464" s="66"/>
    </row>
    <row r="465" spans="6:10" x14ac:dyDescent="0.25">
      <c r="F465" s="42"/>
      <c r="J465" s="66"/>
    </row>
    <row r="466" spans="6:10" x14ac:dyDescent="0.25">
      <c r="F466" s="42"/>
      <c r="J466" s="66"/>
    </row>
    <row r="467" spans="6:10" x14ac:dyDescent="0.25">
      <c r="F467" s="42"/>
      <c r="J467" s="67"/>
    </row>
    <row r="468" spans="6:10" x14ac:dyDescent="0.25">
      <c r="F468" s="42"/>
    </row>
    <row r="469" spans="6:10" x14ac:dyDescent="0.25">
      <c r="F469" s="42"/>
    </row>
    <row r="470" spans="6:10" x14ac:dyDescent="0.25">
      <c r="F470" s="42"/>
    </row>
    <row r="471" spans="6:10" x14ac:dyDescent="0.25">
      <c r="F471" s="42"/>
    </row>
    <row r="472" spans="6:10" x14ac:dyDescent="0.25">
      <c r="F472" s="42"/>
    </row>
    <row r="473" spans="6:10" x14ac:dyDescent="0.25">
      <c r="F473" s="42"/>
    </row>
    <row r="474" spans="6:10" x14ac:dyDescent="0.25">
      <c r="F474" s="42"/>
    </row>
    <row r="475" spans="6:10" x14ac:dyDescent="0.25">
      <c r="F475" s="42"/>
    </row>
    <row r="476" spans="6:10" x14ac:dyDescent="0.25">
      <c r="F476" s="42"/>
    </row>
    <row r="477" spans="6:10" x14ac:dyDescent="0.25">
      <c r="F477" s="42"/>
    </row>
    <row r="478" spans="6:10" x14ac:dyDescent="0.25">
      <c r="F478" s="42"/>
    </row>
    <row r="479" spans="6:10" x14ac:dyDescent="0.25">
      <c r="F479" s="42"/>
    </row>
    <row r="480" spans="6:10" x14ac:dyDescent="0.25">
      <c r="F480" s="42"/>
    </row>
    <row r="481" spans="6:6" x14ac:dyDescent="0.25">
      <c r="F481" s="42"/>
    </row>
    <row r="482" spans="6:6" x14ac:dyDescent="0.25">
      <c r="F482" s="42"/>
    </row>
    <row r="483" spans="6:6" x14ac:dyDescent="0.25">
      <c r="F483" s="42"/>
    </row>
    <row r="484" spans="6:6" x14ac:dyDescent="0.25">
      <c r="F484" s="42"/>
    </row>
    <row r="485" spans="6:6" x14ac:dyDescent="0.25">
      <c r="F485" s="42"/>
    </row>
    <row r="486" spans="6:6" x14ac:dyDescent="0.25">
      <c r="F486" s="42"/>
    </row>
    <row r="487" spans="6:6" x14ac:dyDescent="0.25">
      <c r="F487" s="42"/>
    </row>
    <row r="488" spans="6:6" x14ac:dyDescent="0.25">
      <c r="F488" s="42"/>
    </row>
    <row r="489" spans="6:6" x14ac:dyDescent="0.25">
      <c r="F489" s="42"/>
    </row>
    <row r="490" spans="6:6" x14ac:dyDescent="0.25">
      <c r="F490" s="42"/>
    </row>
    <row r="491" spans="6:6" x14ac:dyDescent="0.25">
      <c r="F491" s="42"/>
    </row>
    <row r="492" spans="6:6" x14ac:dyDescent="0.25">
      <c r="F492" s="42"/>
    </row>
    <row r="493" spans="6:6" x14ac:dyDescent="0.25">
      <c r="F493" s="42"/>
    </row>
    <row r="494" spans="6:6" x14ac:dyDescent="0.25">
      <c r="F494" s="42"/>
    </row>
    <row r="495" spans="6:6" x14ac:dyDescent="0.25">
      <c r="F495" s="42"/>
    </row>
    <row r="496" spans="6:6" x14ac:dyDescent="0.25">
      <c r="F496" s="42"/>
    </row>
    <row r="497" spans="6:6" x14ac:dyDescent="0.25">
      <c r="F497" s="42"/>
    </row>
    <row r="498" spans="6:6" x14ac:dyDescent="0.25">
      <c r="F498" s="42"/>
    </row>
    <row r="499" spans="6:6" x14ac:dyDescent="0.25">
      <c r="F499" s="42"/>
    </row>
    <row r="500" spans="6:6" x14ac:dyDescent="0.25">
      <c r="F500" s="42"/>
    </row>
    <row r="501" spans="6:6" x14ac:dyDescent="0.25">
      <c r="F501" s="42"/>
    </row>
    <row r="502" spans="6:6" x14ac:dyDescent="0.25">
      <c r="F502" s="42"/>
    </row>
    <row r="503" spans="6:6" x14ac:dyDescent="0.25">
      <c r="F503" s="42"/>
    </row>
    <row r="504" spans="6:6" x14ac:dyDescent="0.25">
      <c r="F504" s="42"/>
    </row>
    <row r="505" spans="6:6" x14ac:dyDescent="0.25">
      <c r="F505" s="42"/>
    </row>
    <row r="506" spans="6:6" x14ac:dyDescent="0.25">
      <c r="F506" s="42"/>
    </row>
    <row r="507" spans="6:6" x14ac:dyDescent="0.25">
      <c r="F507" s="42"/>
    </row>
    <row r="508" spans="6:6" x14ac:dyDescent="0.25">
      <c r="F508" s="42"/>
    </row>
    <row r="509" spans="6:6" x14ac:dyDescent="0.25">
      <c r="F509" s="42"/>
    </row>
    <row r="510" spans="6:6" x14ac:dyDescent="0.25">
      <c r="F510" s="42"/>
    </row>
    <row r="511" spans="6:6" x14ac:dyDescent="0.25">
      <c r="F511" s="42"/>
    </row>
    <row r="512" spans="6:6" x14ac:dyDescent="0.25">
      <c r="F512" s="42"/>
    </row>
    <row r="513" spans="6:6" x14ac:dyDescent="0.25">
      <c r="F513" s="42"/>
    </row>
    <row r="514" spans="6:6" x14ac:dyDescent="0.25">
      <c r="F514" s="42"/>
    </row>
    <row r="515" spans="6:6" x14ac:dyDescent="0.25">
      <c r="F515" s="42"/>
    </row>
    <row r="516" spans="6:6" x14ac:dyDescent="0.25">
      <c r="F516" s="42"/>
    </row>
    <row r="517" spans="6:6" x14ac:dyDescent="0.25">
      <c r="F517" s="42"/>
    </row>
    <row r="518" spans="6:6" x14ac:dyDescent="0.25">
      <c r="F518" s="42"/>
    </row>
    <row r="519" spans="6:6" x14ac:dyDescent="0.25">
      <c r="F519" s="42"/>
    </row>
    <row r="520" spans="6:6" x14ac:dyDescent="0.25">
      <c r="F520" s="42"/>
    </row>
    <row r="521" spans="6:6" x14ac:dyDescent="0.25">
      <c r="F521" s="42"/>
    </row>
    <row r="522" spans="6:6" x14ac:dyDescent="0.25">
      <c r="F522" s="42"/>
    </row>
    <row r="523" spans="6:6" x14ac:dyDescent="0.25">
      <c r="F523" s="42"/>
    </row>
    <row r="524" spans="6:6" x14ac:dyDescent="0.25">
      <c r="F524" s="42"/>
    </row>
    <row r="525" spans="6:6" x14ac:dyDescent="0.25">
      <c r="F525" s="42"/>
    </row>
    <row r="526" spans="6:6" x14ac:dyDescent="0.25">
      <c r="F526" s="42"/>
    </row>
    <row r="527" spans="6:6" x14ac:dyDescent="0.25">
      <c r="F527" s="42"/>
    </row>
    <row r="528" spans="6:6" x14ac:dyDescent="0.25">
      <c r="F528" s="42"/>
    </row>
    <row r="529" spans="6:6" x14ac:dyDescent="0.25">
      <c r="F529" s="42"/>
    </row>
    <row r="530" spans="6:6" x14ac:dyDescent="0.25">
      <c r="F530" s="42"/>
    </row>
    <row r="531" spans="6:6" x14ac:dyDescent="0.25">
      <c r="F531" s="42"/>
    </row>
    <row r="532" spans="6:6" x14ac:dyDescent="0.25">
      <c r="F532" s="42"/>
    </row>
    <row r="533" spans="6:6" x14ac:dyDescent="0.25">
      <c r="F533" s="42"/>
    </row>
    <row r="534" spans="6:6" x14ac:dyDescent="0.25">
      <c r="F534" s="42"/>
    </row>
    <row r="535" spans="6:6" x14ac:dyDescent="0.25">
      <c r="F535" s="42"/>
    </row>
    <row r="536" spans="6:6" x14ac:dyDescent="0.25">
      <c r="F536" s="42"/>
    </row>
    <row r="537" spans="6:6" x14ac:dyDescent="0.25">
      <c r="F537" s="42"/>
    </row>
    <row r="538" spans="6:6" x14ac:dyDescent="0.25">
      <c r="F538" s="42"/>
    </row>
    <row r="539" spans="6:6" x14ac:dyDescent="0.25">
      <c r="F539" s="42"/>
    </row>
    <row r="540" spans="6:6" x14ac:dyDescent="0.25">
      <c r="F540" s="42"/>
    </row>
    <row r="541" spans="6:6" x14ac:dyDescent="0.25">
      <c r="F541" s="42"/>
    </row>
    <row r="542" spans="6:6" x14ac:dyDescent="0.25">
      <c r="F542" s="42"/>
    </row>
    <row r="543" spans="6:6" x14ac:dyDescent="0.25">
      <c r="F543" s="42"/>
    </row>
    <row r="544" spans="6:6" x14ac:dyDescent="0.25">
      <c r="F544" s="42"/>
    </row>
    <row r="545" spans="6:6" x14ac:dyDescent="0.25">
      <c r="F545" s="42"/>
    </row>
    <row r="546" spans="6:6" x14ac:dyDescent="0.25">
      <c r="F546" s="42"/>
    </row>
    <row r="547" spans="6:6" x14ac:dyDescent="0.25">
      <c r="F547" s="42"/>
    </row>
    <row r="548" spans="6:6" x14ac:dyDescent="0.25">
      <c r="F548" s="42"/>
    </row>
    <row r="549" spans="6:6" x14ac:dyDescent="0.25">
      <c r="F549" s="42"/>
    </row>
    <row r="550" spans="6:6" x14ac:dyDescent="0.25">
      <c r="F550" s="42"/>
    </row>
    <row r="551" spans="6:6" x14ac:dyDescent="0.25">
      <c r="F551" s="42"/>
    </row>
    <row r="552" spans="6:6" x14ac:dyDescent="0.25">
      <c r="F552" s="42"/>
    </row>
    <row r="553" spans="6:6" x14ac:dyDescent="0.25">
      <c r="F553" s="42"/>
    </row>
    <row r="554" spans="6:6" x14ac:dyDescent="0.25">
      <c r="F554" s="42"/>
    </row>
    <row r="555" spans="6:6" x14ac:dyDescent="0.25">
      <c r="F555" s="42"/>
    </row>
    <row r="556" spans="6:6" x14ac:dyDescent="0.25">
      <c r="F556" s="42"/>
    </row>
    <row r="557" spans="6:6" x14ac:dyDescent="0.25">
      <c r="F557" s="42"/>
    </row>
    <row r="558" spans="6:6" x14ac:dyDescent="0.25">
      <c r="F558" s="42"/>
    </row>
    <row r="559" spans="6:6" x14ac:dyDescent="0.25">
      <c r="F559" s="42"/>
    </row>
    <row r="560" spans="6:6" x14ac:dyDescent="0.25">
      <c r="F560" s="42"/>
    </row>
    <row r="561" spans="6:6" x14ac:dyDescent="0.25">
      <c r="F561" s="42"/>
    </row>
    <row r="562" spans="6:6" x14ac:dyDescent="0.25">
      <c r="F562" s="42"/>
    </row>
    <row r="563" spans="6:6" x14ac:dyDescent="0.25">
      <c r="F563" s="42"/>
    </row>
    <row r="564" spans="6:6" x14ac:dyDescent="0.25">
      <c r="F564" s="42"/>
    </row>
    <row r="565" spans="6:6" x14ac:dyDescent="0.25">
      <c r="F565" s="42"/>
    </row>
    <row r="566" spans="6:6" x14ac:dyDescent="0.25">
      <c r="F566" s="42"/>
    </row>
    <row r="567" spans="6:6" x14ac:dyDescent="0.25">
      <c r="F567" s="42"/>
    </row>
    <row r="568" spans="6:6" x14ac:dyDescent="0.25">
      <c r="F568" s="42"/>
    </row>
    <row r="569" spans="6:6" x14ac:dyDescent="0.25">
      <c r="F569" s="42"/>
    </row>
    <row r="570" spans="6:6" x14ac:dyDescent="0.25">
      <c r="F570" s="42"/>
    </row>
    <row r="571" spans="6:6" x14ac:dyDescent="0.25">
      <c r="F571" s="42"/>
    </row>
    <row r="572" spans="6:6" x14ac:dyDescent="0.25">
      <c r="F572" s="42"/>
    </row>
    <row r="573" spans="6:6" x14ac:dyDescent="0.25">
      <c r="F573" s="42"/>
    </row>
    <row r="574" spans="6:6" x14ac:dyDescent="0.25">
      <c r="F574" s="42"/>
    </row>
    <row r="575" spans="6:6" x14ac:dyDescent="0.25">
      <c r="F575" s="42"/>
    </row>
    <row r="576" spans="6:6" x14ac:dyDescent="0.25">
      <c r="F576" s="42"/>
    </row>
    <row r="577" spans="6:6" x14ac:dyDescent="0.25">
      <c r="F577" s="42"/>
    </row>
    <row r="578" spans="6:6" x14ac:dyDescent="0.25">
      <c r="F578" s="42"/>
    </row>
    <row r="579" spans="6:6" x14ac:dyDescent="0.25">
      <c r="F579" s="42"/>
    </row>
    <row r="580" spans="6:6" x14ac:dyDescent="0.25">
      <c r="F580" s="42"/>
    </row>
    <row r="581" spans="6:6" x14ac:dyDescent="0.25">
      <c r="F581" s="42"/>
    </row>
    <row r="582" spans="6:6" x14ac:dyDescent="0.25">
      <c r="F582" s="42"/>
    </row>
    <row r="583" spans="6:6" x14ac:dyDescent="0.25">
      <c r="F583" s="42"/>
    </row>
    <row r="584" spans="6:6" x14ac:dyDescent="0.25">
      <c r="F584" s="42"/>
    </row>
    <row r="585" spans="6:6" x14ac:dyDescent="0.25">
      <c r="F585" s="42"/>
    </row>
    <row r="586" spans="6:6" x14ac:dyDescent="0.25">
      <c r="F586" s="42"/>
    </row>
    <row r="587" spans="6:6" x14ac:dyDescent="0.25">
      <c r="F587" s="42"/>
    </row>
    <row r="588" spans="6:6" x14ac:dyDescent="0.25">
      <c r="F588" s="42"/>
    </row>
    <row r="589" spans="6:6" x14ac:dyDescent="0.25">
      <c r="F589" s="42"/>
    </row>
    <row r="590" spans="6:6" x14ac:dyDescent="0.25">
      <c r="F590" s="42"/>
    </row>
    <row r="591" spans="6:6" x14ac:dyDescent="0.25">
      <c r="F591" s="42"/>
    </row>
    <row r="592" spans="6:6" x14ac:dyDescent="0.25">
      <c r="F592" s="42"/>
    </row>
    <row r="593" spans="6:6" x14ac:dyDescent="0.25">
      <c r="F593" s="42"/>
    </row>
    <row r="594" spans="6:6" x14ac:dyDescent="0.25">
      <c r="F594" s="42"/>
    </row>
    <row r="595" spans="6:6" x14ac:dyDescent="0.25">
      <c r="F595" s="42"/>
    </row>
    <row r="596" spans="6:6" x14ac:dyDescent="0.25">
      <c r="F596" s="42"/>
    </row>
    <row r="597" spans="6:6" x14ac:dyDescent="0.25">
      <c r="F597" s="42"/>
    </row>
    <row r="598" spans="6:6" x14ac:dyDescent="0.25">
      <c r="F598" s="42"/>
    </row>
    <row r="599" spans="6:6" x14ac:dyDescent="0.25">
      <c r="F599" s="42"/>
    </row>
    <row r="600" spans="6:6" x14ac:dyDescent="0.25">
      <c r="F600" s="42"/>
    </row>
    <row r="601" spans="6:6" x14ac:dyDescent="0.25">
      <c r="F601" s="42"/>
    </row>
    <row r="602" spans="6:6" x14ac:dyDescent="0.25">
      <c r="F602" s="42"/>
    </row>
    <row r="603" spans="6:6" x14ac:dyDescent="0.25">
      <c r="F603" s="42"/>
    </row>
    <row r="604" spans="6:6" x14ac:dyDescent="0.25">
      <c r="F604" s="42"/>
    </row>
    <row r="605" spans="6:6" x14ac:dyDescent="0.25">
      <c r="F605" s="42"/>
    </row>
    <row r="606" spans="6:6" x14ac:dyDescent="0.25">
      <c r="F606" s="42"/>
    </row>
    <row r="607" spans="6:6" x14ac:dyDescent="0.25">
      <c r="F607" s="42"/>
    </row>
    <row r="608" spans="6:6" x14ac:dyDescent="0.25">
      <c r="F608" s="42"/>
    </row>
    <row r="609" spans="6:6" x14ac:dyDescent="0.25">
      <c r="F609" s="42"/>
    </row>
    <row r="610" spans="6:6" x14ac:dyDescent="0.25">
      <c r="F610" s="42"/>
    </row>
    <row r="611" spans="6:6" x14ac:dyDescent="0.25">
      <c r="F611" s="42"/>
    </row>
    <row r="612" spans="6:6" x14ac:dyDescent="0.25">
      <c r="F612" s="42"/>
    </row>
    <row r="613" spans="6:6" x14ac:dyDescent="0.25">
      <c r="F613" s="42"/>
    </row>
    <row r="614" spans="6:6" x14ac:dyDescent="0.25">
      <c r="F614" s="42"/>
    </row>
    <row r="615" spans="6:6" x14ac:dyDescent="0.25">
      <c r="F615" s="42"/>
    </row>
    <row r="616" spans="6:6" x14ac:dyDescent="0.25">
      <c r="F616" s="42"/>
    </row>
    <row r="617" spans="6:6" x14ac:dyDescent="0.25">
      <c r="F617" s="42"/>
    </row>
    <row r="618" spans="6:6" x14ac:dyDescent="0.25">
      <c r="F618" s="42"/>
    </row>
    <row r="619" spans="6:6" x14ac:dyDescent="0.25">
      <c r="F619" s="42"/>
    </row>
    <row r="620" spans="6:6" x14ac:dyDescent="0.25">
      <c r="F620" s="42"/>
    </row>
    <row r="621" spans="6:6" x14ac:dyDescent="0.25">
      <c r="F621" s="42"/>
    </row>
    <row r="622" spans="6:6" x14ac:dyDescent="0.25">
      <c r="F622" s="42"/>
    </row>
    <row r="623" spans="6:6" x14ac:dyDescent="0.25">
      <c r="F623" s="42"/>
    </row>
    <row r="624" spans="6:6" x14ac:dyDescent="0.25">
      <c r="F624" s="42"/>
    </row>
    <row r="625" spans="6:6" x14ac:dyDescent="0.25">
      <c r="F625" s="42"/>
    </row>
    <row r="626" spans="6:6" x14ac:dyDescent="0.25">
      <c r="F626" s="42"/>
    </row>
    <row r="627" spans="6:6" x14ac:dyDescent="0.25">
      <c r="F627" s="42"/>
    </row>
    <row r="628" spans="6:6" x14ac:dyDescent="0.25">
      <c r="F628" s="42"/>
    </row>
    <row r="629" spans="6:6" x14ac:dyDescent="0.25">
      <c r="F629" s="42"/>
    </row>
    <row r="630" spans="6:6" x14ac:dyDescent="0.25">
      <c r="F630" s="42"/>
    </row>
    <row r="631" spans="6:6" x14ac:dyDescent="0.25">
      <c r="F631" s="42"/>
    </row>
    <row r="632" spans="6:6" x14ac:dyDescent="0.25">
      <c r="F632" s="42"/>
    </row>
    <row r="633" spans="6:6" x14ac:dyDescent="0.25">
      <c r="F633" s="42"/>
    </row>
    <row r="634" spans="6:6" x14ac:dyDescent="0.25">
      <c r="F634" s="42"/>
    </row>
    <row r="635" spans="6:6" x14ac:dyDescent="0.25">
      <c r="F635" s="42"/>
    </row>
    <row r="636" spans="6:6" x14ac:dyDescent="0.25">
      <c r="F636" s="42"/>
    </row>
    <row r="637" spans="6:6" x14ac:dyDescent="0.25">
      <c r="F637" s="42"/>
    </row>
    <row r="638" spans="6:6" x14ac:dyDescent="0.25">
      <c r="F638" s="42"/>
    </row>
    <row r="639" spans="6:6" x14ac:dyDescent="0.25">
      <c r="F639" s="42"/>
    </row>
    <row r="640" spans="6:6" x14ac:dyDescent="0.25">
      <c r="F640" s="42"/>
    </row>
    <row r="641" spans="6:6" x14ac:dyDescent="0.25">
      <c r="F641" s="42"/>
    </row>
    <row r="642" spans="6:6" x14ac:dyDescent="0.25">
      <c r="F642" s="42"/>
    </row>
    <row r="643" spans="6:6" x14ac:dyDescent="0.25">
      <c r="F643" s="42"/>
    </row>
    <row r="644" spans="6:6" x14ac:dyDescent="0.25">
      <c r="F644" s="42"/>
    </row>
    <row r="645" spans="6:6" x14ac:dyDescent="0.25">
      <c r="F645" s="42"/>
    </row>
    <row r="646" spans="6:6" x14ac:dyDescent="0.25">
      <c r="F646" s="42"/>
    </row>
    <row r="647" spans="6:6" x14ac:dyDescent="0.25">
      <c r="F647" s="42"/>
    </row>
    <row r="648" spans="6:6" x14ac:dyDescent="0.25">
      <c r="F648" s="42"/>
    </row>
    <row r="649" spans="6:6" x14ac:dyDescent="0.25">
      <c r="F649" s="42"/>
    </row>
    <row r="650" spans="6:6" x14ac:dyDescent="0.25">
      <c r="F650" s="42"/>
    </row>
    <row r="651" spans="6:6" x14ac:dyDescent="0.25">
      <c r="F651" s="42"/>
    </row>
    <row r="652" spans="6:6" x14ac:dyDescent="0.25">
      <c r="F652" s="42"/>
    </row>
    <row r="653" spans="6:6" x14ac:dyDescent="0.25">
      <c r="F653" s="42"/>
    </row>
    <row r="654" spans="6:6" x14ac:dyDescent="0.25">
      <c r="F654" s="42"/>
    </row>
    <row r="655" spans="6:6" x14ac:dyDescent="0.25">
      <c r="F655" s="42"/>
    </row>
    <row r="656" spans="6:6" x14ac:dyDescent="0.25">
      <c r="F656" s="42"/>
    </row>
    <row r="657" spans="6:6" x14ac:dyDescent="0.25">
      <c r="F657" s="42"/>
    </row>
    <row r="658" spans="6:6" x14ac:dyDescent="0.25">
      <c r="F658" s="42"/>
    </row>
    <row r="659" spans="6:6" x14ac:dyDescent="0.25">
      <c r="F659" s="42"/>
    </row>
    <row r="660" spans="6:6" x14ac:dyDescent="0.25">
      <c r="F660" s="42"/>
    </row>
    <row r="661" spans="6:6" x14ac:dyDescent="0.25">
      <c r="F661" s="42"/>
    </row>
    <row r="662" spans="6:6" x14ac:dyDescent="0.25">
      <c r="F662" s="42"/>
    </row>
    <row r="663" spans="6:6" x14ac:dyDescent="0.25">
      <c r="F663" s="42"/>
    </row>
    <row r="664" spans="6:6" x14ac:dyDescent="0.25">
      <c r="F664" s="42"/>
    </row>
    <row r="665" spans="6:6" x14ac:dyDescent="0.25">
      <c r="F665" s="42"/>
    </row>
    <row r="666" spans="6:6" x14ac:dyDescent="0.25">
      <c r="F666" s="42"/>
    </row>
    <row r="667" spans="6:6" x14ac:dyDescent="0.25">
      <c r="F667" s="42"/>
    </row>
    <row r="668" spans="6:6" x14ac:dyDescent="0.25">
      <c r="F668" s="42"/>
    </row>
    <row r="669" spans="6:6" x14ac:dyDescent="0.25">
      <c r="F669" s="42"/>
    </row>
    <row r="670" spans="6:6" x14ac:dyDescent="0.25">
      <c r="F670" s="42"/>
    </row>
    <row r="671" spans="6:6" x14ac:dyDescent="0.25">
      <c r="F671" s="42"/>
    </row>
    <row r="672" spans="6:6" x14ac:dyDescent="0.25">
      <c r="F672" s="42"/>
    </row>
    <row r="673" spans="6:6" x14ac:dyDescent="0.25">
      <c r="F673" s="42"/>
    </row>
    <row r="674" spans="6:6" x14ac:dyDescent="0.25">
      <c r="F674" s="42"/>
    </row>
    <row r="675" spans="6:6" x14ac:dyDescent="0.25">
      <c r="F675" s="42"/>
    </row>
    <row r="676" spans="6:6" x14ac:dyDescent="0.25">
      <c r="F676" s="42"/>
    </row>
    <row r="677" spans="6:6" x14ac:dyDescent="0.25">
      <c r="F677" s="42"/>
    </row>
    <row r="678" spans="6:6" x14ac:dyDescent="0.25">
      <c r="F678" s="42"/>
    </row>
    <row r="679" spans="6:6" x14ac:dyDescent="0.25">
      <c r="F679" s="42"/>
    </row>
    <row r="680" spans="6:6" x14ac:dyDescent="0.25">
      <c r="F680" s="42"/>
    </row>
    <row r="681" spans="6:6" x14ac:dyDescent="0.25">
      <c r="F681" s="42"/>
    </row>
    <row r="682" spans="6:6" x14ac:dyDescent="0.25">
      <c r="F682" s="42"/>
    </row>
    <row r="683" spans="6:6" x14ac:dyDescent="0.25">
      <c r="F683" s="42"/>
    </row>
    <row r="684" spans="6:6" x14ac:dyDescent="0.25">
      <c r="F684" s="42"/>
    </row>
    <row r="685" spans="6:6" x14ac:dyDescent="0.25">
      <c r="F685" s="42"/>
    </row>
    <row r="686" spans="6:6" x14ac:dyDescent="0.25">
      <c r="F686" s="42"/>
    </row>
    <row r="687" spans="6:6" x14ac:dyDescent="0.25">
      <c r="F687" s="42"/>
    </row>
    <row r="688" spans="6:6" x14ac:dyDescent="0.25">
      <c r="F688" s="42"/>
    </row>
    <row r="689" spans="6:6" x14ac:dyDescent="0.25">
      <c r="F689" s="42"/>
    </row>
    <row r="690" spans="6:6" x14ac:dyDescent="0.25">
      <c r="F690" s="42"/>
    </row>
    <row r="691" spans="6:6" x14ac:dyDescent="0.25">
      <c r="F691" s="42"/>
    </row>
    <row r="692" spans="6:6" x14ac:dyDescent="0.25">
      <c r="F692" s="42"/>
    </row>
    <row r="693" spans="6:6" x14ac:dyDescent="0.25">
      <c r="F693" s="42"/>
    </row>
    <row r="694" spans="6:6" x14ac:dyDescent="0.25">
      <c r="F694" s="42"/>
    </row>
    <row r="695" spans="6:6" x14ac:dyDescent="0.25">
      <c r="F695" s="42"/>
    </row>
    <row r="696" spans="6:6" x14ac:dyDescent="0.25">
      <c r="F696" s="42"/>
    </row>
    <row r="697" spans="6:6" x14ac:dyDescent="0.25">
      <c r="F697" s="42"/>
    </row>
    <row r="698" spans="6:6" x14ac:dyDescent="0.25">
      <c r="F698" s="42"/>
    </row>
    <row r="699" spans="6:6" x14ac:dyDescent="0.25">
      <c r="F699" s="42"/>
    </row>
    <row r="700" spans="6:6" x14ac:dyDescent="0.25">
      <c r="F700" s="42"/>
    </row>
    <row r="701" spans="6:6" x14ac:dyDescent="0.25">
      <c r="F701" s="42"/>
    </row>
    <row r="702" spans="6:6" x14ac:dyDescent="0.25">
      <c r="F702" s="42"/>
    </row>
    <row r="703" spans="6:6" x14ac:dyDescent="0.25">
      <c r="F703" s="42"/>
    </row>
    <row r="704" spans="6:6" x14ac:dyDescent="0.25">
      <c r="F704" s="42"/>
    </row>
    <row r="705" spans="6:6" x14ac:dyDescent="0.25">
      <c r="F705" s="42"/>
    </row>
    <row r="706" spans="6:6" x14ac:dyDescent="0.25">
      <c r="F706" s="42"/>
    </row>
    <row r="707" spans="6:6" x14ac:dyDescent="0.25">
      <c r="F707" s="42"/>
    </row>
    <row r="708" spans="6:6" x14ac:dyDescent="0.25">
      <c r="F708" s="42"/>
    </row>
    <row r="709" spans="6:6" x14ac:dyDescent="0.25">
      <c r="F709" s="42"/>
    </row>
    <row r="710" spans="6:6" x14ac:dyDescent="0.25">
      <c r="F710" s="42"/>
    </row>
    <row r="711" spans="6:6" x14ac:dyDescent="0.25">
      <c r="F711" s="42"/>
    </row>
    <row r="712" spans="6:6" x14ac:dyDescent="0.25">
      <c r="F712" s="42"/>
    </row>
    <row r="713" spans="6:6" x14ac:dyDescent="0.25">
      <c r="F713" s="42"/>
    </row>
    <row r="714" spans="6:6" x14ac:dyDescent="0.25">
      <c r="F714" s="42"/>
    </row>
    <row r="715" spans="6:6" x14ac:dyDescent="0.25">
      <c r="F715" s="42"/>
    </row>
    <row r="716" spans="6:6" x14ac:dyDescent="0.25">
      <c r="F716" s="42"/>
    </row>
    <row r="717" spans="6:6" x14ac:dyDescent="0.25">
      <c r="F717" s="42"/>
    </row>
    <row r="718" spans="6:6" x14ac:dyDescent="0.25">
      <c r="F718" s="42"/>
    </row>
    <row r="719" spans="6:6" x14ac:dyDescent="0.25">
      <c r="F719" s="42"/>
    </row>
    <row r="720" spans="6:6" x14ac:dyDescent="0.25">
      <c r="F720" s="42"/>
    </row>
    <row r="721" spans="6:6" x14ac:dyDescent="0.25">
      <c r="F721" s="42"/>
    </row>
    <row r="722" spans="6:6" x14ac:dyDescent="0.25">
      <c r="F722" s="42"/>
    </row>
    <row r="723" spans="6:6" x14ac:dyDescent="0.25">
      <c r="F723" s="42"/>
    </row>
    <row r="724" spans="6:6" x14ac:dyDescent="0.25">
      <c r="F724" s="42"/>
    </row>
    <row r="725" spans="6:6" x14ac:dyDescent="0.25">
      <c r="F725" s="42"/>
    </row>
    <row r="726" spans="6:6" x14ac:dyDescent="0.25">
      <c r="F726" s="42"/>
    </row>
    <row r="727" spans="6:6" x14ac:dyDescent="0.25">
      <c r="F727" s="42"/>
    </row>
    <row r="728" spans="6:6" x14ac:dyDescent="0.25">
      <c r="F728" s="42"/>
    </row>
    <row r="729" spans="6:6" x14ac:dyDescent="0.25">
      <c r="F729" s="42"/>
    </row>
    <row r="730" spans="6:6" x14ac:dyDescent="0.25">
      <c r="F730" s="42"/>
    </row>
    <row r="731" spans="6:6" x14ac:dyDescent="0.25">
      <c r="F731" s="42"/>
    </row>
    <row r="732" spans="6:6" x14ac:dyDescent="0.25">
      <c r="F732" s="42"/>
    </row>
    <row r="733" spans="6:6" x14ac:dyDescent="0.25">
      <c r="F733" s="42"/>
    </row>
    <row r="734" spans="6:6" x14ac:dyDescent="0.25">
      <c r="F734" s="42"/>
    </row>
    <row r="735" spans="6:6" x14ac:dyDescent="0.25">
      <c r="F735" s="42"/>
    </row>
    <row r="736" spans="6:6" x14ac:dyDescent="0.25">
      <c r="F736" s="42"/>
    </row>
    <row r="737" spans="6:6" x14ac:dyDescent="0.25">
      <c r="F737" s="42"/>
    </row>
    <row r="738" spans="6:6" x14ac:dyDescent="0.25">
      <c r="F738" s="42"/>
    </row>
    <row r="739" spans="6:6" x14ac:dyDescent="0.25">
      <c r="F739" s="42"/>
    </row>
    <row r="740" spans="6:6" x14ac:dyDescent="0.25">
      <c r="F740" s="42"/>
    </row>
    <row r="741" spans="6:6" x14ac:dyDescent="0.25">
      <c r="F741" s="42"/>
    </row>
    <row r="742" spans="6:6" x14ac:dyDescent="0.25">
      <c r="F742" s="42"/>
    </row>
    <row r="743" spans="6:6" x14ac:dyDescent="0.25">
      <c r="F743" s="42"/>
    </row>
    <row r="744" spans="6:6" x14ac:dyDescent="0.25">
      <c r="F744" s="42"/>
    </row>
    <row r="745" spans="6:6" x14ac:dyDescent="0.25">
      <c r="F745" s="42"/>
    </row>
    <row r="746" spans="6:6" x14ac:dyDescent="0.25">
      <c r="F746" s="42"/>
    </row>
    <row r="747" spans="6:6" x14ac:dyDescent="0.25">
      <c r="F747" s="42"/>
    </row>
    <row r="748" spans="6:6" x14ac:dyDescent="0.25">
      <c r="F748" s="42"/>
    </row>
    <row r="749" spans="6:6" x14ac:dyDescent="0.25">
      <c r="F749" s="42"/>
    </row>
    <row r="750" spans="6:6" x14ac:dyDescent="0.25">
      <c r="F750" s="42"/>
    </row>
    <row r="751" spans="6:6" x14ac:dyDescent="0.25">
      <c r="F751" s="42"/>
    </row>
    <row r="752" spans="6:6" x14ac:dyDescent="0.25">
      <c r="F752" s="42"/>
    </row>
    <row r="753" spans="6:6" x14ac:dyDescent="0.25">
      <c r="F753" s="42"/>
    </row>
    <row r="754" spans="6:6" x14ac:dyDescent="0.25">
      <c r="F754" s="42"/>
    </row>
    <row r="755" spans="6:6" x14ac:dyDescent="0.25">
      <c r="F755" s="42"/>
    </row>
    <row r="756" spans="6:6" x14ac:dyDescent="0.25">
      <c r="F756" s="42"/>
    </row>
    <row r="757" spans="6:6" x14ac:dyDescent="0.25">
      <c r="F757" s="42"/>
    </row>
    <row r="758" spans="6:6" x14ac:dyDescent="0.25">
      <c r="F758" s="42"/>
    </row>
    <row r="759" spans="6:6" x14ac:dyDescent="0.25">
      <c r="F759" s="42"/>
    </row>
    <row r="760" spans="6:6" x14ac:dyDescent="0.25">
      <c r="F760" s="42"/>
    </row>
    <row r="761" spans="6:6" x14ac:dyDescent="0.25">
      <c r="F761" s="42"/>
    </row>
    <row r="762" spans="6:6" x14ac:dyDescent="0.25">
      <c r="F762" s="42"/>
    </row>
    <row r="763" spans="6:6" x14ac:dyDescent="0.25">
      <c r="F763" s="42"/>
    </row>
    <row r="764" spans="6:6" x14ac:dyDescent="0.25">
      <c r="F764" s="42"/>
    </row>
    <row r="765" spans="6:6" x14ac:dyDescent="0.25">
      <c r="F765" s="42"/>
    </row>
    <row r="766" spans="6:6" x14ac:dyDescent="0.25">
      <c r="F766" s="42"/>
    </row>
    <row r="767" spans="6:6" x14ac:dyDescent="0.25">
      <c r="F767" s="42"/>
    </row>
    <row r="768" spans="6:6" x14ac:dyDescent="0.25">
      <c r="F768" s="42"/>
    </row>
    <row r="769" spans="6:6" x14ac:dyDescent="0.25">
      <c r="F769" s="42"/>
    </row>
    <row r="770" spans="6:6" x14ac:dyDescent="0.25">
      <c r="F770" s="42"/>
    </row>
    <row r="771" spans="6:6" x14ac:dyDescent="0.25">
      <c r="F771" s="42"/>
    </row>
    <row r="772" spans="6:6" x14ac:dyDescent="0.25">
      <c r="F772" s="42"/>
    </row>
    <row r="773" spans="6:6" x14ac:dyDescent="0.25">
      <c r="F773" s="42"/>
    </row>
    <row r="774" spans="6:6" x14ac:dyDescent="0.25">
      <c r="F774" s="42"/>
    </row>
    <row r="775" spans="6:6" x14ac:dyDescent="0.25">
      <c r="F775" s="42"/>
    </row>
    <row r="776" spans="6:6" x14ac:dyDescent="0.25">
      <c r="F776" s="42"/>
    </row>
    <row r="777" spans="6:6" x14ac:dyDescent="0.25">
      <c r="F777" s="42"/>
    </row>
    <row r="778" spans="6:6" x14ac:dyDescent="0.25">
      <c r="F778" s="42"/>
    </row>
    <row r="779" spans="6:6" x14ac:dyDescent="0.25">
      <c r="F779" s="42"/>
    </row>
    <row r="780" spans="6:6" x14ac:dyDescent="0.25">
      <c r="F780" s="42"/>
    </row>
    <row r="781" spans="6:6" x14ac:dyDescent="0.25">
      <c r="F781" s="42"/>
    </row>
    <row r="782" spans="6:6" x14ac:dyDescent="0.25">
      <c r="F782" s="42"/>
    </row>
    <row r="783" spans="6:6" x14ac:dyDescent="0.25">
      <c r="F783" s="42"/>
    </row>
    <row r="784" spans="6:6" x14ac:dyDescent="0.25">
      <c r="F784" s="42"/>
    </row>
    <row r="785" spans="6:6" x14ac:dyDescent="0.25">
      <c r="F785" s="42"/>
    </row>
    <row r="786" spans="6:6" x14ac:dyDescent="0.25">
      <c r="F786" s="42"/>
    </row>
    <row r="787" spans="6:6" x14ac:dyDescent="0.25">
      <c r="F787" s="42"/>
    </row>
    <row r="788" spans="6:6" x14ac:dyDescent="0.25">
      <c r="F788" s="42"/>
    </row>
    <row r="789" spans="6:6" x14ac:dyDescent="0.25">
      <c r="F789" s="42"/>
    </row>
    <row r="790" spans="6:6" x14ac:dyDescent="0.25">
      <c r="F790" s="42"/>
    </row>
    <row r="791" spans="6:6" x14ac:dyDescent="0.25">
      <c r="F791" s="42"/>
    </row>
    <row r="792" spans="6:6" x14ac:dyDescent="0.25">
      <c r="F792" s="42"/>
    </row>
    <row r="793" spans="6:6" x14ac:dyDescent="0.25">
      <c r="F793" s="42"/>
    </row>
    <row r="794" spans="6:6" x14ac:dyDescent="0.25">
      <c r="F794" s="42"/>
    </row>
    <row r="795" spans="6:6" x14ac:dyDescent="0.25">
      <c r="F795" s="42"/>
    </row>
    <row r="796" spans="6:6" x14ac:dyDescent="0.25">
      <c r="F796" s="42"/>
    </row>
    <row r="797" spans="6:6" x14ac:dyDescent="0.25">
      <c r="F797" s="42"/>
    </row>
    <row r="798" spans="6:6" x14ac:dyDescent="0.25">
      <c r="F798" s="42"/>
    </row>
    <row r="799" spans="6:6" x14ac:dyDescent="0.25">
      <c r="F799" s="42"/>
    </row>
    <row r="800" spans="6:6" x14ac:dyDescent="0.25">
      <c r="F800" s="42"/>
    </row>
    <row r="801" spans="6:6" x14ac:dyDescent="0.25">
      <c r="F801" s="42"/>
    </row>
    <row r="802" spans="6:6" x14ac:dyDescent="0.25">
      <c r="F802" s="42"/>
    </row>
    <row r="803" spans="6:6" x14ac:dyDescent="0.25">
      <c r="F803" s="42"/>
    </row>
    <row r="804" spans="6:6" x14ac:dyDescent="0.25">
      <c r="F804" s="42"/>
    </row>
    <row r="805" spans="6:6" x14ac:dyDescent="0.25">
      <c r="F805" s="42"/>
    </row>
    <row r="806" spans="6:6" x14ac:dyDescent="0.25">
      <c r="F806" s="42"/>
    </row>
    <row r="807" spans="6:6" x14ac:dyDescent="0.25">
      <c r="F807" s="42"/>
    </row>
    <row r="808" spans="6:6" x14ac:dyDescent="0.25">
      <c r="F808" s="42"/>
    </row>
    <row r="809" spans="6:6" x14ac:dyDescent="0.25">
      <c r="F809" s="42"/>
    </row>
    <row r="810" spans="6:6" x14ac:dyDescent="0.25">
      <c r="F810" s="42"/>
    </row>
    <row r="811" spans="6:6" x14ac:dyDescent="0.25">
      <c r="F811" s="42"/>
    </row>
    <row r="812" spans="6:6" x14ac:dyDescent="0.25">
      <c r="F812" s="42"/>
    </row>
    <row r="813" spans="6:6" x14ac:dyDescent="0.25">
      <c r="F813" s="42"/>
    </row>
    <row r="814" spans="6:6" x14ac:dyDescent="0.25">
      <c r="F814" s="42"/>
    </row>
    <row r="815" spans="6:6" x14ac:dyDescent="0.25">
      <c r="F815" s="42"/>
    </row>
    <row r="816" spans="6:6" x14ac:dyDescent="0.25">
      <c r="F816" s="42"/>
    </row>
    <row r="817" spans="6:6" x14ac:dyDescent="0.25">
      <c r="F817" s="42"/>
    </row>
    <row r="818" spans="6:6" x14ac:dyDescent="0.25">
      <c r="F818" s="42"/>
    </row>
    <row r="819" spans="6:6" x14ac:dyDescent="0.25">
      <c r="F819" s="42"/>
    </row>
    <row r="820" spans="6:6" x14ac:dyDescent="0.25">
      <c r="F820" s="42"/>
    </row>
    <row r="821" spans="6:6" x14ac:dyDescent="0.25">
      <c r="F821" s="42"/>
    </row>
    <row r="822" spans="6:6" x14ac:dyDescent="0.25">
      <c r="F822" s="42"/>
    </row>
    <row r="823" spans="6:6" x14ac:dyDescent="0.25">
      <c r="F823" s="42"/>
    </row>
    <row r="824" spans="6:6" x14ac:dyDescent="0.25">
      <c r="F824" s="42"/>
    </row>
    <row r="825" spans="6:6" x14ac:dyDescent="0.25">
      <c r="F825" s="42"/>
    </row>
    <row r="826" spans="6:6" x14ac:dyDescent="0.25">
      <c r="F826" s="42"/>
    </row>
    <row r="827" spans="6:6" x14ac:dyDescent="0.25">
      <c r="F827" s="42"/>
    </row>
    <row r="828" spans="6:6" x14ac:dyDescent="0.25">
      <c r="F828" s="42"/>
    </row>
    <row r="829" spans="6:6" x14ac:dyDescent="0.25">
      <c r="F829" s="42"/>
    </row>
    <row r="830" spans="6:6" x14ac:dyDescent="0.25">
      <c r="F830" s="42"/>
    </row>
    <row r="831" spans="6:6" x14ac:dyDescent="0.25">
      <c r="F831" s="42"/>
    </row>
    <row r="832" spans="6:6" x14ac:dyDescent="0.25">
      <c r="F832" s="42"/>
    </row>
    <row r="833" spans="6:6" x14ac:dyDescent="0.25">
      <c r="F833" s="42"/>
    </row>
    <row r="834" spans="6:6" x14ac:dyDescent="0.25">
      <c r="F834" s="42"/>
    </row>
    <row r="835" spans="6:6" x14ac:dyDescent="0.25">
      <c r="F835" s="42"/>
    </row>
    <row r="836" spans="6:6" x14ac:dyDescent="0.25">
      <c r="F836" s="42"/>
    </row>
    <row r="837" spans="6:6" x14ac:dyDescent="0.25">
      <c r="F837" s="42"/>
    </row>
    <row r="838" spans="6:6" x14ac:dyDescent="0.25">
      <c r="F838" s="42"/>
    </row>
    <row r="839" spans="6:6" x14ac:dyDescent="0.25">
      <c r="F839" s="42"/>
    </row>
    <row r="840" spans="6:6" x14ac:dyDescent="0.25">
      <c r="F840" s="42"/>
    </row>
    <row r="841" spans="6:6" x14ac:dyDescent="0.25">
      <c r="F841" s="42"/>
    </row>
    <row r="842" spans="6:6" x14ac:dyDescent="0.25">
      <c r="F842" s="42"/>
    </row>
    <row r="843" spans="6:6" x14ac:dyDescent="0.25">
      <c r="F843" s="42"/>
    </row>
    <row r="844" spans="6:6" x14ac:dyDescent="0.25">
      <c r="F844" s="42"/>
    </row>
    <row r="845" spans="6:6" x14ac:dyDescent="0.25">
      <c r="F845" s="42"/>
    </row>
    <row r="846" spans="6:6" x14ac:dyDescent="0.25">
      <c r="F846" s="42"/>
    </row>
    <row r="847" spans="6:6" x14ac:dyDescent="0.25">
      <c r="F847" s="42"/>
    </row>
    <row r="848" spans="6:6" x14ac:dyDescent="0.25">
      <c r="F848" s="42"/>
    </row>
    <row r="849" spans="6:6" x14ac:dyDescent="0.25">
      <c r="F849" s="42"/>
    </row>
    <row r="850" spans="6:6" x14ac:dyDescent="0.25">
      <c r="F850" s="42"/>
    </row>
    <row r="851" spans="6:6" x14ac:dyDescent="0.25">
      <c r="F851" s="42"/>
    </row>
    <row r="852" spans="6:6" x14ac:dyDescent="0.25">
      <c r="F852" s="42"/>
    </row>
    <row r="853" spans="6:6" x14ac:dyDescent="0.25">
      <c r="F853" s="42"/>
    </row>
    <row r="854" spans="6:6" x14ac:dyDescent="0.25">
      <c r="F854" s="42"/>
    </row>
    <row r="855" spans="6:6" x14ac:dyDescent="0.25">
      <c r="F855" s="42"/>
    </row>
    <row r="856" spans="6:6" x14ac:dyDescent="0.25">
      <c r="F856" s="42"/>
    </row>
    <row r="857" spans="6:6" x14ac:dyDescent="0.25">
      <c r="F857" s="42"/>
    </row>
    <row r="858" spans="6:6" x14ac:dyDescent="0.25">
      <c r="F858" s="42"/>
    </row>
    <row r="859" spans="6:6" x14ac:dyDescent="0.25">
      <c r="F859" s="42"/>
    </row>
    <row r="860" spans="6:6" x14ac:dyDescent="0.25">
      <c r="F860" s="42"/>
    </row>
    <row r="861" spans="6:6" x14ac:dyDescent="0.25">
      <c r="F861" s="42"/>
    </row>
    <row r="862" spans="6:6" x14ac:dyDescent="0.25">
      <c r="F862" s="42"/>
    </row>
    <row r="863" spans="6:6" x14ac:dyDescent="0.25">
      <c r="F863" s="42"/>
    </row>
    <row r="864" spans="6:6" x14ac:dyDescent="0.25">
      <c r="F864" s="42"/>
    </row>
    <row r="865" spans="6:6" x14ac:dyDescent="0.25">
      <c r="F865" s="42"/>
    </row>
    <row r="866" spans="6:6" x14ac:dyDescent="0.25">
      <c r="F866" s="42"/>
    </row>
    <row r="867" spans="6:6" x14ac:dyDescent="0.25">
      <c r="F867" s="42"/>
    </row>
    <row r="868" spans="6:6" x14ac:dyDescent="0.25">
      <c r="F868" s="42"/>
    </row>
    <row r="869" spans="6:6" x14ac:dyDescent="0.25">
      <c r="F869" s="42"/>
    </row>
    <row r="870" spans="6:6" x14ac:dyDescent="0.25">
      <c r="F870" s="42"/>
    </row>
    <row r="871" spans="6:6" x14ac:dyDescent="0.25">
      <c r="F871" s="42"/>
    </row>
    <row r="872" spans="6:6" x14ac:dyDescent="0.25">
      <c r="F872" s="42"/>
    </row>
    <row r="873" spans="6:6" x14ac:dyDescent="0.25">
      <c r="F873" s="42"/>
    </row>
    <row r="874" spans="6:6" x14ac:dyDescent="0.25">
      <c r="F874" s="42"/>
    </row>
    <row r="875" spans="6:6" x14ac:dyDescent="0.25">
      <c r="F875" s="42"/>
    </row>
    <row r="876" spans="6:6" x14ac:dyDescent="0.25">
      <c r="F876" s="42"/>
    </row>
    <row r="877" spans="6:6" x14ac:dyDescent="0.25">
      <c r="F877" s="42"/>
    </row>
    <row r="878" spans="6:6" x14ac:dyDescent="0.25">
      <c r="F878" s="42"/>
    </row>
    <row r="879" spans="6:6" x14ac:dyDescent="0.25">
      <c r="F879" s="42"/>
    </row>
    <row r="880" spans="6:6" x14ac:dyDescent="0.25">
      <c r="F880" s="42"/>
    </row>
    <row r="881" spans="6:6" x14ac:dyDescent="0.25">
      <c r="F881" s="42"/>
    </row>
    <row r="882" spans="6:6" x14ac:dyDescent="0.25">
      <c r="F882" s="42"/>
    </row>
    <row r="883" spans="6:6" x14ac:dyDescent="0.25">
      <c r="F883" s="42"/>
    </row>
    <row r="884" spans="6:6" x14ac:dyDescent="0.25">
      <c r="F884" s="42"/>
    </row>
    <row r="885" spans="6:6" x14ac:dyDescent="0.25">
      <c r="F885" s="42"/>
    </row>
    <row r="886" spans="6:6" x14ac:dyDescent="0.25">
      <c r="F886" s="42"/>
    </row>
    <row r="887" spans="6:6" x14ac:dyDescent="0.25">
      <c r="F887" s="42"/>
    </row>
    <row r="888" spans="6:6" x14ac:dyDescent="0.25">
      <c r="F888" s="42"/>
    </row>
    <row r="889" spans="6:6" x14ac:dyDescent="0.25">
      <c r="F889" s="42"/>
    </row>
    <row r="890" spans="6:6" x14ac:dyDescent="0.25">
      <c r="F890" s="42"/>
    </row>
    <row r="891" spans="6:6" x14ac:dyDescent="0.25">
      <c r="F891" s="42"/>
    </row>
    <row r="892" spans="6:6" x14ac:dyDescent="0.25">
      <c r="F892" s="42"/>
    </row>
    <row r="893" spans="6:6" x14ac:dyDescent="0.25">
      <c r="F893" s="42"/>
    </row>
    <row r="894" spans="6:6" x14ac:dyDescent="0.25">
      <c r="F894" s="42"/>
    </row>
    <row r="895" spans="6:6" x14ac:dyDescent="0.25">
      <c r="F895" s="42"/>
    </row>
    <row r="896" spans="6:6" x14ac:dyDescent="0.25">
      <c r="F896" s="42"/>
    </row>
    <row r="897" spans="6:6" x14ac:dyDescent="0.25">
      <c r="F897" s="42"/>
    </row>
    <row r="898" spans="6:6" x14ac:dyDescent="0.25">
      <c r="F898" s="42"/>
    </row>
    <row r="899" spans="6:6" x14ac:dyDescent="0.25">
      <c r="F899" s="42"/>
    </row>
    <row r="900" spans="6:6" x14ac:dyDescent="0.25">
      <c r="F900" s="42"/>
    </row>
    <row r="901" spans="6:6" x14ac:dyDescent="0.25">
      <c r="F901" s="42"/>
    </row>
    <row r="902" spans="6:6" x14ac:dyDescent="0.25">
      <c r="F902" s="42"/>
    </row>
    <row r="903" spans="6:6" x14ac:dyDescent="0.25">
      <c r="F903" s="42"/>
    </row>
    <row r="904" spans="6:6" x14ac:dyDescent="0.25">
      <c r="F904" s="42"/>
    </row>
    <row r="905" spans="6:6" x14ac:dyDescent="0.25">
      <c r="F905" s="42"/>
    </row>
    <row r="906" spans="6:6" x14ac:dyDescent="0.25">
      <c r="F906" s="42"/>
    </row>
    <row r="907" spans="6:6" x14ac:dyDescent="0.25">
      <c r="F907" s="42"/>
    </row>
    <row r="908" spans="6:6" x14ac:dyDescent="0.25">
      <c r="F908" s="42"/>
    </row>
    <row r="909" spans="6:6" x14ac:dyDescent="0.25">
      <c r="F909" s="42"/>
    </row>
    <row r="910" spans="6:6" x14ac:dyDescent="0.25">
      <c r="F910" s="42"/>
    </row>
    <row r="911" spans="6:6" x14ac:dyDescent="0.25">
      <c r="F911" s="42"/>
    </row>
    <row r="912" spans="6:6" x14ac:dyDescent="0.25">
      <c r="F912" s="42"/>
    </row>
    <row r="913" spans="6:6" x14ac:dyDescent="0.25">
      <c r="F913" s="42"/>
    </row>
    <row r="914" spans="6:6" x14ac:dyDescent="0.25">
      <c r="F914" s="42"/>
    </row>
    <row r="915" spans="6:6" x14ac:dyDescent="0.25">
      <c r="F915" s="42"/>
    </row>
    <row r="916" spans="6:6" x14ac:dyDescent="0.25">
      <c r="F916" s="42"/>
    </row>
    <row r="917" spans="6:6" x14ac:dyDescent="0.25">
      <c r="F917" s="42"/>
    </row>
    <row r="918" spans="6:6" x14ac:dyDescent="0.25">
      <c r="F918" s="42"/>
    </row>
    <row r="919" spans="6:6" x14ac:dyDescent="0.25">
      <c r="F919" s="42"/>
    </row>
    <row r="920" spans="6:6" x14ac:dyDescent="0.25">
      <c r="F920" s="42"/>
    </row>
    <row r="921" spans="6:6" x14ac:dyDescent="0.25">
      <c r="F921" s="42"/>
    </row>
    <row r="922" spans="6:6" x14ac:dyDescent="0.25">
      <c r="F922" s="42"/>
    </row>
    <row r="923" spans="6:6" x14ac:dyDescent="0.25">
      <c r="F923" s="42"/>
    </row>
    <row r="924" spans="6:6" x14ac:dyDescent="0.25">
      <c r="F924" s="42"/>
    </row>
    <row r="925" spans="6:6" x14ac:dyDescent="0.25">
      <c r="F925" s="42"/>
    </row>
    <row r="926" spans="6:6" x14ac:dyDescent="0.25">
      <c r="F926" s="42"/>
    </row>
    <row r="927" spans="6:6" x14ac:dyDescent="0.25">
      <c r="F927" s="42"/>
    </row>
    <row r="928" spans="6:6" x14ac:dyDescent="0.25">
      <c r="F928" s="42"/>
    </row>
    <row r="929" spans="6:6" x14ac:dyDescent="0.25">
      <c r="F929" s="42"/>
    </row>
    <row r="930" spans="6:6" x14ac:dyDescent="0.25">
      <c r="F930" s="42"/>
    </row>
    <row r="931" spans="6:6" x14ac:dyDescent="0.25">
      <c r="F931" s="42"/>
    </row>
    <row r="932" spans="6:6" x14ac:dyDescent="0.25">
      <c r="F932" s="42"/>
    </row>
    <row r="933" spans="6:6" x14ac:dyDescent="0.25">
      <c r="F933" s="42"/>
    </row>
    <row r="934" spans="6:6" x14ac:dyDescent="0.25">
      <c r="F934" s="42"/>
    </row>
    <row r="935" spans="6:6" x14ac:dyDescent="0.25">
      <c r="F935" s="42"/>
    </row>
    <row r="936" spans="6:6" x14ac:dyDescent="0.25">
      <c r="F936" s="42"/>
    </row>
    <row r="937" spans="6:6" x14ac:dyDescent="0.25">
      <c r="F937" s="42"/>
    </row>
    <row r="938" spans="6:6" x14ac:dyDescent="0.25">
      <c r="F938" s="42"/>
    </row>
    <row r="939" spans="6:6" x14ac:dyDescent="0.25">
      <c r="F939" s="42"/>
    </row>
    <row r="940" spans="6:6" x14ac:dyDescent="0.25">
      <c r="F940" s="42"/>
    </row>
    <row r="941" spans="6:6" x14ac:dyDescent="0.25">
      <c r="F941" s="42"/>
    </row>
    <row r="942" spans="6:6" x14ac:dyDescent="0.25">
      <c r="F942" s="42"/>
    </row>
    <row r="943" spans="6:6" x14ac:dyDescent="0.25">
      <c r="F943" s="42"/>
    </row>
    <row r="944" spans="6:6" x14ac:dyDescent="0.25">
      <c r="F944" s="42"/>
    </row>
    <row r="945" spans="6:6" x14ac:dyDescent="0.25">
      <c r="F945" s="42"/>
    </row>
    <row r="946" spans="6:6" x14ac:dyDescent="0.25">
      <c r="F946" s="42"/>
    </row>
    <row r="947" spans="6:6" x14ac:dyDescent="0.25">
      <c r="F947" s="42"/>
    </row>
    <row r="948" spans="6:6" x14ac:dyDescent="0.25">
      <c r="F948" s="42"/>
    </row>
    <row r="949" spans="6:6" x14ac:dyDescent="0.25">
      <c r="F949" s="42"/>
    </row>
    <row r="950" spans="6:6" x14ac:dyDescent="0.25">
      <c r="F950" s="42"/>
    </row>
    <row r="951" spans="6:6" x14ac:dyDescent="0.25">
      <c r="F951" s="42"/>
    </row>
    <row r="952" spans="6:6" x14ac:dyDescent="0.25">
      <c r="F952" s="42"/>
    </row>
    <row r="953" spans="6:6" x14ac:dyDescent="0.25">
      <c r="F953" s="42"/>
    </row>
    <row r="954" spans="6:6" x14ac:dyDescent="0.25">
      <c r="F954" s="42"/>
    </row>
    <row r="955" spans="6:6" x14ac:dyDescent="0.25">
      <c r="F955" s="42"/>
    </row>
    <row r="956" spans="6:6" x14ac:dyDescent="0.25">
      <c r="F956" s="42"/>
    </row>
    <row r="957" spans="6:6" x14ac:dyDescent="0.25">
      <c r="F957" s="42"/>
    </row>
    <row r="958" spans="6:6" x14ac:dyDescent="0.25">
      <c r="F958" s="42"/>
    </row>
    <row r="959" spans="6:6" x14ac:dyDescent="0.25">
      <c r="F959" s="42"/>
    </row>
    <row r="960" spans="6:6" x14ac:dyDescent="0.25">
      <c r="F960" s="42"/>
    </row>
    <row r="961" spans="6:6" x14ac:dyDescent="0.25">
      <c r="F961" s="42"/>
    </row>
    <row r="962" spans="6:6" x14ac:dyDescent="0.25">
      <c r="F962" s="42"/>
    </row>
    <row r="963" spans="6:6" x14ac:dyDescent="0.25">
      <c r="F963" s="42"/>
    </row>
    <row r="964" spans="6:6" x14ac:dyDescent="0.25">
      <c r="F964" s="42"/>
    </row>
    <row r="965" spans="6:6" x14ac:dyDescent="0.25">
      <c r="F965" s="42"/>
    </row>
    <row r="966" spans="6:6" x14ac:dyDescent="0.25">
      <c r="F966" s="42"/>
    </row>
    <row r="967" spans="6:6" x14ac:dyDescent="0.25">
      <c r="F967" s="42"/>
    </row>
    <row r="968" spans="6:6" x14ac:dyDescent="0.25">
      <c r="F968" s="42"/>
    </row>
    <row r="969" spans="6:6" x14ac:dyDescent="0.25">
      <c r="F969" s="42"/>
    </row>
    <row r="970" spans="6:6" x14ac:dyDescent="0.25">
      <c r="F970" s="42"/>
    </row>
    <row r="971" spans="6:6" x14ac:dyDescent="0.25">
      <c r="F971" s="42"/>
    </row>
    <row r="972" spans="6:6" x14ac:dyDescent="0.25">
      <c r="F972" s="42"/>
    </row>
    <row r="973" spans="6:6" x14ac:dyDescent="0.25">
      <c r="F973" s="42"/>
    </row>
    <row r="974" spans="6:6" x14ac:dyDescent="0.25">
      <c r="F974" s="42"/>
    </row>
    <row r="975" spans="6:6" x14ac:dyDescent="0.25">
      <c r="F975" s="42"/>
    </row>
    <row r="976" spans="6:6" x14ac:dyDescent="0.25">
      <c r="F976" s="42"/>
    </row>
    <row r="977" spans="6:6" x14ac:dyDescent="0.25">
      <c r="F977" s="42"/>
    </row>
    <row r="978" spans="6:6" x14ac:dyDescent="0.25">
      <c r="F978" s="42"/>
    </row>
    <row r="979" spans="6:6" x14ac:dyDescent="0.25">
      <c r="F979" s="42"/>
    </row>
    <row r="980" spans="6:6" x14ac:dyDescent="0.25">
      <c r="F980" s="42"/>
    </row>
    <row r="981" spans="6:6" x14ac:dyDescent="0.25">
      <c r="F981" s="42"/>
    </row>
    <row r="982" spans="6:6" x14ac:dyDescent="0.25">
      <c r="F982" s="42"/>
    </row>
    <row r="983" spans="6:6" x14ac:dyDescent="0.25">
      <c r="F983" s="42"/>
    </row>
    <row r="984" spans="6:6" x14ac:dyDescent="0.25">
      <c r="F984" s="42"/>
    </row>
    <row r="985" spans="6:6" x14ac:dyDescent="0.25">
      <c r="F985" s="42"/>
    </row>
    <row r="986" spans="6:6" x14ac:dyDescent="0.25">
      <c r="F986" s="42"/>
    </row>
    <row r="987" spans="6:6" x14ac:dyDescent="0.25">
      <c r="F987" s="42"/>
    </row>
    <row r="988" spans="6:6" x14ac:dyDescent="0.25">
      <c r="F988" s="42"/>
    </row>
    <row r="989" spans="6:6" x14ac:dyDescent="0.25">
      <c r="F989" s="42"/>
    </row>
    <row r="990" spans="6:6" x14ac:dyDescent="0.25">
      <c r="F990" s="42"/>
    </row>
    <row r="991" spans="6:6" x14ac:dyDescent="0.25">
      <c r="F991" s="42"/>
    </row>
    <row r="992" spans="6:6" x14ac:dyDescent="0.25">
      <c r="F992" s="42"/>
    </row>
    <row r="993" spans="6:6" x14ac:dyDescent="0.25">
      <c r="F993" s="42"/>
    </row>
    <row r="994" spans="6:6" x14ac:dyDescent="0.25">
      <c r="F994" s="42"/>
    </row>
    <row r="995" spans="6:6" x14ac:dyDescent="0.25">
      <c r="F995" s="42"/>
    </row>
    <row r="996" spans="6:6" x14ac:dyDescent="0.25">
      <c r="F996" s="42"/>
    </row>
    <row r="997" spans="6:6" x14ac:dyDescent="0.25">
      <c r="F997" s="42"/>
    </row>
    <row r="998" spans="6:6" x14ac:dyDescent="0.25">
      <c r="F998" s="42"/>
    </row>
    <row r="999" spans="6:6" x14ac:dyDescent="0.25">
      <c r="F999" s="42"/>
    </row>
  </sheetData>
  <sheetProtection algorithmName="SHA-512" hashValue="o4gOwB/RO/r7+b2Gj3PPNtwk1oh5fqj0yCtSubuLZHXs4HJYG8IWF5xqK0ibnxlHIHlPa8nHNcgJ9jfEmogOzQ==" saltValue="xhb1syc7E5MwWBEwV2vd7A==" spinCount="100000" sheet="1" formatCells="0" formatColumns="0" formatRows="0" selectLockedCells="1"/>
  <mergeCells count="5">
    <mergeCell ref="C4:D4"/>
    <mergeCell ref="G4:I4"/>
    <mergeCell ref="G7:I7"/>
    <mergeCell ref="C6:D6"/>
    <mergeCell ref="G6:I6"/>
  </mergeCells>
  <conditionalFormatting sqref="C9:C183">
    <cfRule type="containsText" dxfId="17" priority="5" operator="containsText" text="beantragt">
      <formula>NOT(ISERROR(SEARCH("beantragt",C9)))</formula>
    </cfRule>
  </conditionalFormatting>
  <conditionalFormatting sqref="C351:C65537">
    <cfRule type="containsText" dxfId="16" priority="4" stopIfTrue="1" operator="containsText" text="beantragt">
      <formula>NOT(ISERROR(SEARCH("beantragt",C351)))</formula>
    </cfRule>
  </conditionalFormatting>
  <conditionalFormatting sqref="J10:J1001">
    <cfRule type="cellIs" dxfId="15" priority="1" stopIfTrue="1" operator="equal">
      <formula>0</formula>
    </cfRule>
    <cfRule type="cellIs" dxfId="14" priority="2" operator="notEqual">
      <formula>"ja"</formula>
    </cfRule>
    <cfRule type="cellIs" dxfId="13" priority="3" operator="equal">
      <formula>"ja"</formula>
    </cfRule>
  </conditionalFormatting>
  <dataValidations count="2">
    <dataValidation type="list" allowBlank="1" showInputMessage="1" showErrorMessage="1" sqref="B10:B1001" xr:uid="{00000000-0002-0000-0100-000000000000}">
      <formula1>Geschlecht</formula1>
    </dataValidation>
    <dataValidation type="list" allowBlank="1" showInputMessage="1" showErrorMessage="1" sqref="C6:D6" xr:uid="{DD93F48E-14BA-4E90-BF15-BEAA0D910585}">
      <formula1>Bezirk</formula1>
    </dataValidation>
  </dataValidations>
  <printOptions horizontalCentered="1"/>
  <pageMargins left="0.70866141732283472" right="0.70866141732283472" top="1.1811023622047245" bottom="0.78740157480314965" header="0.31496062992125984" footer="0.31496062992125984"/>
  <pageSetup paperSize="9" scale="60" pageOrder="overThenDown" orientation="portrait" horizontalDpi="4294967293" verticalDpi="360" r:id="rId1"/>
  <headerFooter differentFirst="1">
    <firstHeader>&amp;L&amp;G</firstHeader>
  </headerFooter>
  <legacy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workbookViewId="0"/>
  </sheetViews>
  <sheetFormatPr baseColWidth="10" defaultRowHeight="14.4" x14ac:dyDescent="0.3"/>
  <sheetData>
    <row r="1" spans="1:3" x14ac:dyDescent="0.3">
      <c r="A1" t="s">
        <v>46</v>
      </c>
      <c r="B1" t="s">
        <v>45</v>
      </c>
      <c r="C1" t="s">
        <v>47</v>
      </c>
    </row>
    <row r="2" spans="1:3" x14ac:dyDescent="0.3">
      <c r="B2" t="s">
        <v>30</v>
      </c>
    </row>
    <row r="3" spans="1:3" x14ac:dyDescent="0.3">
      <c r="A3" t="s">
        <v>44</v>
      </c>
      <c r="B3" t="s">
        <v>29</v>
      </c>
      <c r="C3" t="s">
        <v>48</v>
      </c>
    </row>
    <row r="4" spans="1:3" x14ac:dyDescent="0.3">
      <c r="A4" t="s">
        <v>43</v>
      </c>
      <c r="C4" t="s">
        <v>49</v>
      </c>
    </row>
    <row r="5" spans="1:3" x14ac:dyDescent="0.3">
      <c r="A5" t="s">
        <v>42</v>
      </c>
      <c r="C5" t="s">
        <v>50</v>
      </c>
    </row>
    <row r="6" spans="1:3" x14ac:dyDescent="0.3">
      <c r="A6" t="s">
        <v>41</v>
      </c>
      <c r="C6" t="s">
        <v>51</v>
      </c>
    </row>
    <row r="7" spans="1:3" x14ac:dyDescent="0.3">
      <c r="A7" t="s">
        <v>40</v>
      </c>
      <c r="C7" t="s">
        <v>52</v>
      </c>
    </row>
    <row r="8" spans="1:3" x14ac:dyDescent="0.3">
      <c r="A8" t="s">
        <v>39</v>
      </c>
      <c r="C8" t="s">
        <v>80</v>
      </c>
    </row>
    <row r="9" spans="1:3" x14ac:dyDescent="0.3">
      <c r="A9" t="s">
        <v>38</v>
      </c>
      <c r="C9" t="s">
        <v>81</v>
      </c>
    </row>
    <row r="10" spans="1:3" x14ac:dyDescent="0.3">
      <c r="A10" t="s">
        <v>37</v>
      </c>
      <c r="C10" t="s">
        <v>82</v>
      </c>
    </row>
    <row r="11" spans="1:3" x14ac:dyDescent="0.3">
      <c r="C11" t="s">
        <v>83</v>
      </c>
    </row>
    <row r="12" spans="1:3" x14ac:dyDescent="0.3">
      <c r="C12" t="s">
        <v>84</v>
      </c>
    </row>
    <row r="13" spans="1:3" x14ac:dyDescent="0.3">
      <c r="C13" t="s">
        <v>85</v>
      </c>
    </row>
    <row r="14" spans="1:3" x14ac:dyDescent="0.3">
      <c r="C14" t="s">
        <v>86</v>
      </c>
    </row>
    <row r="15" spans="1:3" x14ac:dyDescent="0.3">
      <c r="C15" t="s">
        <v>87</v>
      </c>
    </row>
    <row r="16" spans="1:3" x14ac:dyDescent="0.3">
      <c r="C16" t="s">
        <v>88</v>
      </c>
    </row>
    <row r="17" spans="3:3" x14ac:dyDescent="0.3">
      <c r="C17" t="s">
        <v>89</v>
      </c>
    </row>
  </sheetData>
  <sheetProtection selectLockedCells="1"/>
  <phoneticPr fontId="10"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
  <sheetViews>
    <sheetView workbookViewId="0">
      <selection activeCell="C19" sqref="C19"/>
    </sheetView>
  </sheetViews>
  <sheetFormatPr baseColWidth="10" defaultRowHeight="14.4" x14ac:dyDescent="0.3"/>
  <cols>
    <col min="1" max="1" width="29.6640625" customWidth="1"/>
    <col min="2" max="2" width="8.77734375" customWidth="1"/>
    <col min="3" max="4" width="18.77734375" customWidth="1"/>
    <col min="5" max="5" width="15.6640625" customWidth="1"/>
    <col min="6" max="6" width="10.77734375" customWidth="1"/>
    <col min="7" max="7" width="20.6640625" customWidth="1"/>
    <col min="8" max="8" width="15.5546875" bestFit="1" customWidth="1"/>
    <col min="9" max="9" width="14" bestFit="1" customWidth="1"/>
    <col min="10" max="10" width="13.88671875" bestFit="1" customWidth="1"/>
    <col min="11" max="11" width="23.77734375" customWidth="1"/>
  </cols>
  <sheetData>
    <row r="1" spans="1:11" ht="15.6" x14ac:dyDescent="0.3">
      <c r="A1" s="101"/>
      <c r="B1" s="101"/>
      <c r="C1" s="35" t="s">
        <v>22</v>
      </c>
      <c r="D1" s="35" t="s">
        <v>7</v>
      </c>
      <c r="E1" s="35" t="s">
        <v>23</v>
      </c>
      <c r="F1" s="36" t="s">
        <v>9</v>
      </c>
      <c r="G1" s="37" t="s">
        <v>24</v>
      </c>
      <c r="H1" s="35" t="s">
        <v>25</v>
      </c>
      <c r="I1" s="35" t="s">
        <v>28</v>
      </c>
      <c r="J1" s="35" t="s">
        <v>26</v>
      </c>
      <c r="K1" s="35" t="s">
        <v>27</v>
      </c>
    </row>
    <row r="2" spans="1:11" x14ac:dyDescent="0.3">
      <c r="A2" s="101" t="s">
        <v>108</v>
      </c>
      <c r="B2" s="101"/>
      <c r="C2" s="102">
        <f>'Mannschafts Meldebogen'!$A$31</f>
        <v>0</v>
      </c>
      <c r="D2" s="102">
        <f>'Mannschafts Meldebogen'!$I$31</f>
        <v>0</v>
      </c>
      <c r="E2" s="102">
        <f>'Mannschafts Meldebogen'!$Q$31</f>
        <v>0</v>
      </c>
      <c r="F2" s="102">
        <f>'Mannschafts Meldebogen'!$Y$31</f>
        <v>0</v>
      </c>
      <c r="G2" s="102">
        <f>'Mannschafts Meldebogen'!$AC$31</f>
        <v>0</v>
      </c>
      <c r="H2" s="102">
        <f>'Mannschafts Meldebogen'!$A$33</f>
        <v>0</v>
      </c>
      <c r="I2" s="102">
        <f>'Mannschafts Meldebogen'!$I$33</f>
        <v>0</v>
      </c>
      <c r="J2" s="102">
        <f>'Mannschafts Meldebogen'!$Q$33</f>
        <v>0</v>
      </c>
      <c r="K2" s="102">
        <f>'Mannschafts Meldebogen'!$Z$33</f>
        <v>0</v>
      </c>
    </row>
    <row r="3" spans="1:11" x14ac:dyDescent="0.3">
      <c r="A3" s="101" t="s">
        <v>115</v>
      </c>
      <c r="B3" s="101"/>
      <c r="C3" s="102">
        <f>'Mannschafts Meldebogen'!$A$38</f>
        <v>0</v>
      </c>
      <c r="D3" s="102">
        <f>'Mannschafts Meldebogen'!$I$38</f>
        <v>0</v>
      </c>
      <c r="E3" s="102">
        <f>'Mannschafts Meldebogen'!$Q$38</f>
        <v>0</v>
      </c>
      <c r="F3" s="102">
        <f>'Mannschafts Meldebogen'!$Y$38</f>
        <v>0</v>
      </c>
      <c r="G3" s="102">
        <f>'Mannschafts Meldebogen'!$AC$38</f>
        <v>0</v>
      </c>
      <c r="H3" s="102">
        <f>'Mannschafts Meldebogen'!$A$40</f>
        <v>0</v>
      </c>
      <c r="I3" s="102">
        <f>'Mannschafts Meldebogen'!$I$40</f>
        <v>0</v>
      </c>
      <c r="J3" s="102">
        <f>'Mannschafts Meldebogen'!$Q$40</f>
        <v>0</v>
      </c>
      <c r="K3" s="102">
        <f>'Mannschafts Meldebogen'!$Z$40</f>
        <v>0</v>
      </c>
    </row>
    <row r="4" spans="1:11" x14ac:dyDescent="0.3">
      <c r="A4" s="101" t="s">
        <v>109</v>
      </c>
      <c r="B4" s="101"/>
      <c r="C4" s="102">
        <f>'Mannschafts Meldebogen'!$A$45</f>
        <v>0</v>
      </c>
      <c r="D4" s="102">
        <f>'Mannschafts Meldebogen'!$I$45</f>
        <v>0</v>
      </c>
      <c r="E4" s="102">
        <f>'Mannschafts Meldebogen'!Q$45</f>
        <v>0</v>
      </c>
      <c r="F4" s="102">
        <f>'Mannschafts Meldebogen'!$Y$45</f>
        <v>0</v>
      </c>
      <c r="G4" s="102">
        <f>'Mannschafts Meldebogen'!$AC$45</f>
        <v>0</v>
      </c>
      <c r="H4" s="102">
        <f>'Mannschafts Meldebogen'!$A$47</f>
        <v>0</v>
      </c>
      <c r="I4" s="102">
        <f>'Mannschafts Meldebogen'!$I$47</f>
        <v>0</v>
      </c>
      <c r="J4" s="102">
        <f>'Mannschafts Meldebogen'!$Q$47</f>
        <v>0</v>
      </c>
      <c r="K4" s="102">
        <f>'Mannschafts Meldebogen'!$Z$47</f>
        <v>0</v>
      </c>
    </row>
    <row r="5" spans="1:11" x14ac:dyDescent="0.3">
      <c r="A5" s="101" t="s">
        <v>110</v>
      </c>
      <c r="B5" s="101"/>
      <c r="C5" s="102">
        <f>'Mannschafts Meldebogen'!$A$52</f>
        <v>0</v>
      </c>
      <c r="D5" s="102">
        <f>'Mannschafts Meldebogen'!$I$52</f>
        <v>0</v>
      </c>
      <c r="E5" s="102">
        <f>'Mannschafts Meldebogen'!Q$52</f>
        <v>0</v>
      </c>
      <c r="F5" s="102">
        <f>'Mannschafts Meldebogen'!$Y$52</f>
        <v>0</v>
      </c>
      <c r="G5" s="102">
        <f>'Mannschafts Meldebogen'!$AC$52</f>
        <v>0</v>
      </c>
      <c r="H5" s="102">
        <f>'Mannschafts Meldebogen'!$A$54</f>
        <v>0</v>
      </c>
      <c r="I5" s="102">
        <f>'Mannschafts Meldebogen'!$I$54</f>
        <v>0</v>
      </c>
      <c r="J5" s="102">
        <f>'Mannschafts Meldebogen'!$Q$54</f>
        <v>0</v>
      </c>
      <c r="K5" s="102">
        <f>'Mannschafts Meldebogen'!$Z$54</f>
        <v>0</v>
      </c>
    </row>
    <row r="6" spans="1:11" x14ac:dyDescent="0.3">
      <c r="A6" s="101" t="s">
        <v>111</v>
      </c>
      <c r="B6" s="101"/>
      <c r="C6" s="102">
        <f>'Mannschafts Meldebogen'!$A$59</f>
        <v>0</v>
      </c>
      <c r="D6" s="102">
        <f>'Mannschafts Meldebogen'!$I$59</f>
        <v>0</v>
      </c>
      <c r="E6" s="102">
        <f>'Mannschafts Meldebogen'!Q$59</f>
        <v>0</v>
      </c>
      <c r="F6" s="102">
        <f>'Mannschafts Meldebogen'!$Y$59</f>
        <v>0</v>
      </c>
      <c r="G6" s="102">
        <f>'Mannschafts Meldebogen'!$AC$59</f>
        <v>0</v>
      </c>
      <c r="H6" s="102">
        <f>'Mannschafts Meldebogen'!$A$61</f>
        <v>0</v>
      </c>
      <c r="I6" s="102">
        <f>'Mannschafts Meldebogen'!$I$61</f>
        <v>0</v>
      </c>
      <c r="J6" s="102">
        <f>'Mannschafts Meldebogen'!$Q$61</f>
        <v>0</v>
      </c>
      <c r="K6" s="102">
        <f>'Mannschafts Meldebogen'!$Z$61</f>
        <v>0</v>
      </c>
    </row>
    <row r="7" spans="1:11" x14ac:dyDescent="0.3">
      <c r="A7" s="101" t="s">
        <v>112</v>
      </c>
      <c r="B7" s="101"/>
      <c r="C7" s="102">
        <f>'Mannschafts Meldebogen'!$A$65</f>
        <v>0</v>
      </c>
      <c r="D7" s="102">
        <f>'Mannschafts Meldebogen'!$I$65</f>
        <v>0</v>
      </c>
      <c r="E7" s="102">
        <f>'Mannschafts Meldebogen'!Q$65</f>
        <v>0</v>
      </c>
      <c r="F7" s="102">
        <f>'Mannschafts Meldebogen'!$Y$65</f>
        <v>0</v>
      </c>
      <c r="G7" s="102">
        <f>'Mannschafts Meldebogen'!$AC$65</f>
        <v>0</v>
      </c>
      <c r="H7" s="102">
        <f>'Mannschafts Meldebogen'!$A$67</f>
        <v>0</v>
      </c>
      <c r="I7" s="102">
        <f>'Mannschafts Meldebogen'!$I$67</f>
        <v>0</v>
      </c>
      <c r="J7" s="102">
        <f>'Mannschafts Meldebogen'!$Q$67</f>
        <v>0</v>
      </c>
      <c r="K7" s="102">
        <f>'Mannschafts Meldebogen'!$Z$67</f>
        <v>0</v>
      </c>
    </row>
    <row r="8" spans="1:11" x14ac:dyDescent="0.3">
      <c r="A8" s="101" t="s">
        <v>113</v>
      </c>
      <c r="B8" s="101"/>
      <c r="C8" s="102">
        <f>'Mannschafts Meldebogen'!$A$70</f>
        <v>0</v>
      </c>
      <c r="D8" s="102">
        <f>'Mannschafts Meldebogen'!$I$70</f>
        <v>0</v>
      </c>
      <c r="E8" s="102">
        <f>'Mannschafts Meldebogen'!Q$70</f>
        <v>0</v>
      </c>
      <c r="F8" s="102">
        <f>'Mannschafts Meldebogen'!$Y$70</f>
        <v>0</v>
      </c>
      <c r="G8" s="102">
        <f>'Mannschafts Meldebogen'!$AC$70</f>
        <v>0</v>
      </c>
      <c r="H8" s="102">
        <f>'Mannschafts Meldebogen'!$A$72</f>
        <v>0</v>
      </c>
      <c r="I8" s="102">
        <f>'Mannschafts Meldebogen'!$I$72</f>
        <v>0</v>
      </c>
      <c r="J8" s="102">
        <f>'Mannschafts Meldebogen'!$Q$72</f>
        <v>0</v>
      </c>
      <c r="K8" s="102">
        <f>'Mannschafts Meldebogen'!$Z$72</f>
        <v>0</v>
      </c>
    </row>
    <row r="9" spans="1:11" x14ac:dyDescent="0.3">
      <c r="A9" s="101" t="s">
        <v>114</v>
      </c>
      <c r="B9" s="103">
        <f>'Mannschafts Meldebogen'!$AB$76</f>
        <v>0</v>
      </c>
      <c r="C9" s="102">
        <f>'Mannschafts Meldebogen'!$A$77</f>
        <v>0</v>
      </c>
      <c r="D9" s="102">
        <f>'Mannschafts Meldebogen'!$I$77</f>
        <v>0</v>
      </c>
      <c r="E9" s="102">
        <f>'Mannschafts Meldebogen'!Q$77</f>
        <v>0</v>
      </c>
      <c r="F9" s="102">
        <f>'Mannschafts Meldebogen'!$Y$77</f>
        <v>0</v>
      </c>
      <c r="G9" s="102">
        <f>'Mannschafts Meldebogen'!$AC$77</f>
        <v>0</v>
      </c>
      <c r="H9" s="102">
        <f>'Mannschafts Meldebogen'!$A$79</f>
        <v>0</v>
      </c>
      <c r="I9" s="102">
        <f>'Mannschafts Meldebogen'!$I$79</f>
        <v>0</v>
      </c>
      <c r="J9" s="102">
        <f>'Mannschafts Meldebogen'!$Q$79</f>
        <v>0</v>
      </c>
      <c r="K9" s="102">
        <f>'Mannschafts Meldebogen'!$Z$79</f>
        <v>0</v>
      </c>
    </row>
    <row r="10" spans="1:11" x14ac:dyDescent="0.3">
      <c r="A10" s="101" t="s">
        <v>114</v>
      </c>
      <c r="B10" s="103">
        <f>'Mannschafts Meldebogen'!$AB$83</f>
        <v>0</v>
      </c>
      <c r="C10" s="102">
        <f>'Mannschafts Meldebogen'!$A$84</f>
        <v>0</v>
      </c>
      <c r="D10" s="102">
        <f>'Mannschafts Meldebogen'!$I$84</f>
        <v>0</v>
      </c>
      <c r="E10" s="102">
        <f>'Mannschafts Meldebogen'!Q$84</f>
        <v>0</v>
      </c>
      <c r="F10" s="102">
        <f>'Mannschafts Meldebogen'!$Y$84</f>
        <v>0</v>
      </c>
      <c r="G10" s="102">
        <f>'Mannschafts Meldebogen'!$AC$84</f>
        <v>0</v>
      </c>
      <c r="H10" s="102">
        <f>'Mannschafts Meldebogen'!$A$86</f>
        <v>0</v>
      </c>
      <c r="I10" s="102">
        <f>'Mannschafts Meldebogen'!$I$86</f>
        <v>0</v>
      </c>
      <c r="J10" s="102">
        <f>'Mannschafts Meldebogen'!$Q$86</f>
        <v>0</v>
      </c>
      <c r="K10" s="102">
        <f>'Mannschafts Meldebogen'!$Z$86</f>
        <v>0</v>
      </c>
    </row>
    <row r="11" spans="1:11" x14ac:dyDescent="0.3">
      <c r="A11" s="101" t="s">
        <v>114</v>
      </c>
      <c r="B11" s="103">
        <f>'Mannschafts Meldebogen'!$AB$90</f>
        <v>0</v>
      </c>
      <c r="C11" s="102">
        <f>'Mannschafts Meldebogen'!$A$91</f>
        <v>0</v>
      </c>
      <c r="D11" s="102">
        <f>'Mannschafts Meldebogen'!$I$91</f>
        <v>0</v>
      </c>
      <c r="E11" s="102">
        <f>'Mannschafts Meldebogen'!Q$91</f>
        <v>0</v>
      </c>
      <c r="F11" s="102">
        <f>'Mannschafts Meldebogen'!$Y$91</f>
        <v>0</v>
      </c>
      <c r="G11" s="102">
        <f>'Mannschafts Meldebogen'!$AC$91</f>
        <v>0</v>
      </c>
      <c r="H11" s="102">
        <f>'Mannschafts Meldebogen'!$A$93</f>
        <v>0</v>
      </c>
      <c r="I11" s="102">
        <f>'Mannschafts Meldebogen'!$I$93</f>
        <v>0</v>
      </c>
      <c r="J11" s="102">
        <f>'Mannschafts Meldebogen'!$Q$93</f>
        <v>0</v>
      </c>
      <c r="K11" s="102">
        <f>'Mannschafts Meldebogen'!$Z$93</f>
        <v>0</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election activeCell="H11" sqref="H11"/>
    </sheetView>
  </sheetViews>
  <sheetFormatPr baseColWidth="10" defaultRowHeight="13.8" x14ac:dyDescent="0.25"/>
  <cols>
    <col min="1" max="3" width="11.5546875" style="45"/>
    <col min="4" max="5" width="11.5546875" style="45" hidden="1" customWidth="1"/>
    <col min="6" max="16384" width="11.5546875" style="45"/>
  </cols>
  <sheetData>
    <row r="1" spans="1:6" x14ac:dyDescent="0.25">
      <c r="A1" s="55" t="s">
        <v>47</v>
      </c>
      <c r="B1" s="56">
        <f ca="1">ROUND(2017+$E$1,0)</f>
        <v>2021</v>
      </c>
      <c r="C1" s="54">
        <f ca="1">TODAY()</f>
        <v>44005</v>
      </c>
      <c r="D1" s="53">
        <v>42673</v>
      </c>
      <c r="E1" s="52">
        <f ca="1">($C$1-$D$1)/365</f>
        <v>3.6493150684931508</v>
      </c>
      <c r="F1" s="51"/>
    </row>
    <row r="2" spans="1:6" x14ac:dyDescent="0.25">
      <c r="A2" s="50" t="s">
        <v>74</v>
      </c>
      <c r="B2" s="47">
        <f>'Mannschafts Meldebogen'!$I$31</f>
        <v>0</v>
      </c>
      <c r="C2" s="49" t="s">
        <v>73</v>
      </c>
    </row>
    <row r="3" spans="1:6" x14ac:dyDescent="0.25">
      <c r="A3" s="48" t="s">
        <v>72</v>
      </c>
      <c r="B3" s="47" t="s">
        <v>71</v>
      </c>
      <c r="C3" s="46">
        <f ca="1">DATE(RIGHT($B$1,4)-90,7,1)</f>
        <v>11505</v>
      </c>
    </row>
    <row r="4" spans="1:6" x14ac:dyDescent="0.25">
      <c r="A4" s="48" t="s">
        <v>70</v>
      </c>
      <c r="B4" s="47" t="s">
        <v>69</v>
      </c>
      <c r="C4" s="46">
        <f ca="1">DATE(RIGHT($B$1,4)-70,7,1)</f>
        <v>18810</v>
      </c>
    </row>
    <row r="5" spans="1:6" x14ac:dyDescent="0.25">
      <c r="A5" s="48" t="s">
        <v>68</v>
      </c>
      <c r="B5" s="47" t="s">
        <v>67</v>
      </c>
      <c r="C5" s="46">
        <f ca="1">DATE(RIGHT($B$1,4)-60,7,1)</f>
        <v>22463</v>
      </c>
    </row>
    <row r="6" spans="1:6" x14ac:dyDescent="0.25">
      <c r="A6" s="48" t="s">
        <v>66</v>
      </c>
      <c r="B6" s="47" t="s">
        <v>65</v>
      </c>
      <c r="C6" s="46">
        <f ca="1">DATE(RIGHT($B$1,4)-50,7,1)</f>
        <v>26115</v>
      </c>
    </row>
    <row r="7" spans="1:6" x14ac:dyDescent="0.25">
      <c r="A7" s="48" t="s">
        <v>64</v>
      </c>
      <c r="B7" s="47" t="s">
        <v>63</v>
      </c>
      <c r="C7" s="46">
        <f ca="1">DATE(RIGHT($B$1,4)-24,7,1)</f>
        <v>35612</v>
      </c>
    </row>
    <row r="8" spans="1:6" x14ac:dyDescent="0.25">
      <c r="A8" s="48" t="s">
        <v>62</v>
      </c>
      <c r="B8" s="47" t="s">
        <v>61</v>
      </c>
      <c r="C8" s="46">
        <f ca="1">DATE(RIGHT($B$1,4)-19,7,1)</f>
        <v>37438</v>
      </c>
    </row>
    <row r="9" spans="1:6" x14ac:dyDescent="0.25">
      <c r="A9" s="48" t="s">
        <v>60</v>
      </c>
      <c r="B9" s="47" t="s">
        <v>59</v>
      </c>
      <c r="C9" s="46">
        <f ca="1">DATE(RIGHT($B$1,4)-15,7,1)</f>
        <v>38899</v>
      </c>
    </row>
    <row r="10" spans="1:6" x14ac:dyDescent="0.25">
      <c r="A10" s="48" t="s">
        <v>58</v>
      </c>
      <c r="B10" s="47" t="s">
        <v>57</v>
      </c>
      <c r="C10" s="46">
        <f ca="1">DATE(RIGHT($B$1,4)-10,7,1)</f>
        <v>40725</v>
      </c>
    </row>
    <row r="11" spans="1:6" x14ac:dyDescent="0.25">
      <c r="A11" s="48" t="s">
        <v>56</v>
      </c>
      <c r="B11" s="47">
        <v>0</v>
      </c>
      <c r="C11" s="46">
        <f ca="1">DATE(RIGHT($B$1,4)-1,7,1)</f>
        <v>44013</v>
      </c>
    </row>
  </sheetData>
  <sheetProtection password="C67D" sheet="1" selectLockedCells="1"/>
  <dataValidations count="1">
    <dataValidation type="custom" allowBlank="1" showInputMessage="1" showErrorMessage="1" sqref="A1:A1048576 G1:IV1048576 E2:F65536 D3:D65536 B2:C65536" xr:uid="{00000000-0002-0000-0400-000000000000}">
      <formula1>NOT(CELL("Schutz",A1))</formula1>
    </dataValidation>
  </dataValidations>
  <pageMargins left="0.7" right="0.7" top="0.78740157499999996" bottom="0.78740157499999996" header="0.3" footer="0.3"/>
  <pageSetup paperSize="9" orientation="portrait" horizontalDpi="4294967293" verticalDpi="120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7</vt:i4>
      </vt:variant>
    </vt:vector>
  </HeadingPairs>
  <TitlesOfParts>
    <vt:vector size="12" baseType="lpstr">
      <vt:lpstr>Mannschafts Meldebogen</vt:lpstr>
      <vt:lpstr>Spielermeldung</vt:lpstr>
      <vt:lpstr>Dropdown Liste</vt:lpstr>
      <vt:lpstr>Übersetzungstabelle</vt:lpstr>
      <vt:lpstr>Altersklassen</vt:lpstr>
      <vt:lpstr>Bezirk</vt:lpstr>
      <vt:lpstr>Bezirke</vt:lpstr>
      <vt:lpstr>BSKV</vt:lpstr>
      <vt:lpstr>'Mannschafts Meldebogen'!Druckbereich</vt:lpstr>
      <vt:lpstr>Spielermeldung!Druckbereich</vt:lpstr>
      <vt:lpstr>Geschlecht</vt:lpstr>
      <vt:lpstr>Saison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dc:creator>
  <cp:lastModifiedBy>Thomas</cp:lastModifiedBy>
  <cp:lastPrinted>2020-06-07T12:58:40Z</cp:lastPrinted>
  <dcterms:created xsi:type="dcterms:W3CDTF">2017-01-31T17:55:31Z</dcterms:created>
  <dcterms:modified xsi:type="dcterms:W3CDTF">2020-06-23T13:15:15Z</dcterms:modified>
</cp:coreProperties>
</file>